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Рабочий стол\!ARTEMIS PLANT\Прайс-листы Осень 2026\Чеснок\"/>
    </mc:Choice>
  </mc:AlternateContent>
  <xr:revisionPtr revIDLastSave="0" documentId="13_ncr:1_{71CE96BC-8B3C-4076-A0BD-ED6C89E4F195}" xr6:coauthVersionLast="47" xr6:coauthVersionMax="47" xr10:uidLastSave="{00000000-0000-0000-0000-000000000000}"/>
  <bookViews>
    <workbookView xWindow="-108" yWindow="-108" windowWidth="23256" windowHeight="12576" xr2:uid="{97851352-DD9B-4979-86F9-203F504CF7D2}"/>
  </bookViews>
  <sheets>
    <sheet name="Artemis Plant" sheetId="2" r:id="rId1"/>
    <sheet name="Лист1" sheetId="1" r:id="rId2"/>
  </sheets>
  <definedNames>
    <definedName name="_xlnm._FilterDatabase" localSheetId="0" hidden="1">'Artemis Plant'!$A$22:$Q$41</definedName>
    <definedName name="_xlnm.Print_Titles" localSheetId="0">'Artemis Plant'!$22:$22</definedName>
    <definedName name="_xlnm.Print_Area" localSheetId="0">'Artemis Plant'!$A$1:$I$41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" i="2" l="1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 l="1"/>
  <c r="G17" i="2"/>
  <c r="G18" i="2" l="1"/>
</calcChain>
</file>

<file path=xl/sharedStrings.xml><?xml version="1.0" encoding="utf-8"?>
<sst xmlns="http://schemas.openxmlformats.org/spreadsheetml/2006/main" count="89" uniqueCount="34">
  <si>
    <t>Ф.И.О. / Название фирмы:</t>
  </si>
  <si>
    <t>Контактное лицо:</t>
  </si>
  <si>
    <t>Контактный телефон:</t>
  </si>
  <si>
    <t>E-mail:</t>
  </si>
  <si>
    <t>Транспортная компания:</t>
  </si>
  <si>
    <t xml:space="preserve">Сумма заказа </t>
  </si>
  <si>
    <t xml:space="preserve">                                                                                             +7 (977) 523-15-68; +7 (926) 557-14-89</t>
  </si>
  <si>
    <t xml:space="preserve">                                                                                     www.artemisplant.ru           </t>
  </si>
  <si>
    <t xml:space="preserve">                                                                                                                                                                                                         opt@artemisplant.ru  info@artemisplant.ru</t>
  </si>
  <si>
    <t xml:space="preserve">Данный озимый чеснок отлично показал себя во многих регионах от Центральной России до Дальнего Востока. </t>
  </si>
  <si>
    <t xml:space="preserve">Чеснок отборной фракции, луковицы не менее 55 – 60 мм в диаметре, значительный процент в партии может достигать 75 – 85 мм. </t>
  </si>
  <si>
    <t>Луковицы чеснока упакованы в капроновые сетки, средний вес сетки 20 кг плюс минус 10%.</t>
  </si>
  <si>
    <t>Минимальное количество оптового заказа смотрите в колонке: "Градация минимального заказа в кг".</t>
  </si>
  <si>
    <t>В случае претензии по луковицам чеснока, возврат некачественных луковиц возможен только в целостном (не разобранном) виде.</t>
  </si>
  <si>
    <t>Доставка: Москва, МО и все регионы РФ .</t>
  </si>
  <si>
    <t>Стоимость доставки до ТК или по Москве или МО рассчитывается индивидуально.</t>
  </si>
  <si>
    <t>ПОЖАЛУЙСТА, НЕ МЕНЯЙТЕ НИЧЕГО В ФАЙЛЕ, ЗАПОЛНЯЙТЕ ТОЛЬКО СТОЛБЕЦ Ваш заказ в кг,  (кратно 20 кг с учетом градации минимального заказа)</t>
  </si>
  <si>
    <t>№</t>
  </si>
  <si>
    <t>Вид</t>
  </si>
  <si>
    <t>Сорт</t>
  </si>
  <si>
    <t>Фракция</t>
  </si>
  <si>
    <t>Градация минимального заказа в кг</t>
  </si>
  <si>
    <t>Цена за кг (согласно градации минимального заказа)</t>
  </si>
  <si>
    <t>Ваш заказ в кг, кратно 20 кг с учетом градации минимального заказа</t>
  </si>
  <si>
    <t>Кратность заказа, кг</t>
  </si>
  <si>
    <t>Чеснок озимый</t>
  </si>
  <si>
    <t>Владимировский Богатырь</t>
  </si>
  <si>
    <t>55мм-60мм +</t>
  </si>
  <si>
    <t>Количество кг</t>
  </si>
  <si>
    <t xml:space="preserve">Необходимым условием приёма заказа является предоплата 50% при бронировании, </t>
  </si>
  <si>
    <t>вторая часть оплаты вносится за две недели до отгрузки с нашего склада.</t>
  </si>
  <si>
    <t xml:space="preserve">                                                                                                                                                             Уважаемые покупатели! Предлагаем вашему вниманию прайс-лист на чеснок озимый отборной фракции.</t>
  </si>
  <si>
    <t xml:space="preserve">            Чеснок озимый, Россия, Лето-Осень 2026</t>
  </si>
  <si>
    <t>Прием заказов: до 14 сентября 2026г. Период отгрузок: с 16 по 21 сентября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</si>
</sst>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₽&quot;;[Red]\-#,##0\ &quot;₽&quot;"/>
    <numFmt numFmtId="42" formatCode="_-* #,##0\ &quot;₽&quot;_-;\-* #,##0\ &quot;₽&quot;_-;_-* &quot;-&quot;\ &quot;₽&quot;_-;_-@_-"/>
    <numFmt numFmtId="164" formatCode="_-* #,##0.00\ [$€-1]_-;\-* #,##0.00\ [$€-1]_-;_-* &quot;-&quot;??\ [$€-1]_-;_-@_-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20"/>
      <color rgb="FF009900"/>
      <name val="Arial"/>
      <family val="2"/>
      <charset val="204"/>
    </font>
    <font>
      <b/>
      <sz val="11"/>
      <color rgb="FFFF0066"/>
      <name val="Arial"/>
      <family val="2"/>
      <charset val="204"/>
    </font>
    <font>
      <sz val="12"/>
      <color rgb="FF0000FF"/>
      <name val="Arial"/>
      <family val="2"/>
      <charset val="204"/>
    </font>
    <font>
      <sz val="11"/>
      <color rgb="FF660066"/>
      <name val="Arial"/>
      <family val="2"/>
      <charset val="204"/>
    </font>
    <font>
      <sz val="11"/>
      <color rgb="FF0000FF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</font>
    <font>
      <sz val="10"/>
      <color rgb="FFFF0066"/>
      <name val="Arial"/>
      <family val="2"/>
    </font>
    <font>
      <sz val="10"/>
      <name val="Arial Cyr"/>
      <family val="2"/>
      <charset val="204"/>
    </font>
    <font>
      <sz val="8"/>
      <color rgb="FFFF0066"/>
      <name val="Arial"/>
      <family val="2"/>
      <charset val="204"/>
    </font>
    <font>
      <sz val="11"/>
      <color rgb="FF9900CC"/>
      <name val="Arial"/>
      <family val="2"/>
      <charset val="204"/>
    </font>
    <font>
      <sz val="11"/>
      <color rgb="FFA27800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0"/>
      <name val="Arial"/>
      <family val="2"/>
    </font>
    <font>
      <sz val="11"/>
      <color theme="0" tint="-4.9989318521683403E-2"/>
      <name val="Calibri"/>
      <family val="2"/>
      <charset val="204"/>
      <scheme val="minor"/>
    </font>
    <font>
      <b/>
      <sz val="11"/>
      <color theme="5" tint="-0.249977111117893"/>
      <name val="Arial"/>
      <family val="2"/>
      <charset val="204"/>
    </font>
    <font>
      <sz val="12"/>
      <color theme="10"/>
      <name val="Arial"/>
      <family val="2"/>
      <charset val="204"/>
    </font>
    <font>
      <b/>
      <sz val="11"/>
      <color rgb="FF0070C0"/>
      <name val="Arial"/>
      <family val="2"/>
      <charset val="204"/>
    </font>
    <font>
      <sz val="11"/>
      <color rgb="FF002060"/>
      <name val="Arial"/>
      <family val="2"/>
      <charset val="204"/>
    </font>
    <font>
      <b/>
      <sz val="18"/>
      <color rgb="FF006600"/>
      <name val="Verdana"/>
      <family val="2"/>
      <charset val="204"/>
    </font>
    <font>
      <sz val="11"/>
      <color rgb="FFBA3612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rgb="FFBA3612"/>
      <name val="Arial"/>
      <family val="2"/>
      <charset val="204"/>
    </font>
    <font>
      <b/>
      <sz val="11"/>
      <color rgb="FFCC6600"/>
      <name val="Arial"/>
      <family val="2"/>
      <charset val="204"/>
    </font>
    <font>
      <sz val="12"/>
      <color theme="4" tint="-0.499984740745262"/>
      <name val="Calibri"/>
      <family val="2"/>
      <charset val="204"/>
    </font>
    <font>
      <sz val="12"/>
      <color rgb="FF006600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1"/>
      <color rgb="FF002060"/>
      <name val="Calibri"/>
      <family val="2"/>
      <charset val="204"/>
    </font>
    <font>
      <b/>
      <sz val="11"/>
      <color rgb="FF002060"/>
      <name val="Arial"/>
      <family val="2"/>
      <charset val="204"/>
    </font>
    <font>
      <sz val="12"/>
      <name val="Arial"/>
      <family val="2"/>
      <charset val="204"/>
    </font>
    <font>
      <sz val="11"/>
      <color rgb="FFFF0000"/>
      <name val="Arial"/>
      <family val="2"/>
    </font>
    <font>
      <b/>
      <sz val="11"/>
      <color theme="4" tint="-0.499984740745262"/>
      <name val="Arial"/>
      <family val="2"/>
      <charset val="204"/>
    </font>
    <font>
      <b/>
      <sz val="10"/>
      <color rgb="FF00206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18" fillId="0" borderId="0"/>
    <xf numFmtId="0" fontId="2" fillId="0" borderId="0" applyNumberForma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8" fillId="0" borderId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0" fontId="24" fillId="2" borderId="0" xfId="0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7" fillId="2" borderId="0" xfId="2" applyFont="1" applyFill="1" applyAlignment="1">
      <alignment vertical="top"/>
    </xf>
    <xf numFmtId="0" fontId="8" fillId="2" borderId="1" xfId="0" applyFont="1" applyFill="1" applyBorder="1" applyAlignment="1">
      <alignment horizontal="left"/>
    </xf>
    <xf numFmtId="0" fontId="9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center"/>
    </xf>
    <xf numFmtId="0" fontId="12" fillId="2" borderId="0" xfId="3" applyFont="1" applyFill="1" applyAlignment="1" applyProtection="1">
      <alignment horizontal="left" vertical="center" indent="1"/>
      <protection locked="0"/>
    </xf>
    <xf numFmtId="164" fontId="3" fillId="2" borderId="0" xfId="0" applyNumberFormat="1" applyFont="1" applyFill="1"/>
    <xf numFmtId="0" fontId="3" fillId="2" borderId="0" xfId="0" applyFont="1" applyFill="1" applyAlignment="1">
      <alignment horizontal="center"/>
    </xf>
    <xf numFmtId="0" fontId="14" fillId="2" borderId="0" xfId="4" applyFont="1" applyFill="1" applyAlignment="1">
      <alignment horizontal="left" vertical="center"/>
    </xf>
    <xf numFmtId="0" fontId="15" fillId="2" borderId="0" xfId="0" applyFont="1" applyFill="1" applyAlignment="1">
      <alignment horizontal="center" wrapText="1"/>
    </xf>
    <xf numFmtId="0" fontId="0" fillId="2" borderId="0" xfId="0" applyFill="1"/>
    <xf numFmtId="0" fontId="16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0" fillId="3" borderId="0" xfId="0" applyFill="1"/>
    <xf numFmtId="0" fontId="1" fillId="3" borderId="0" xfId="0" applyFont="1" applyFill="1"/>
    <xf numFmtId="0" fontId="19" fillId="3" borderId="0" xfId="0" applyFont="1" applyFill="1"/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5" fillId="2" borderId="0" xfId="0" applyFont="1" applyFill="1"/>
    <xf numFmtId="0" fontId="25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left" vertical="center"/>
    </xf>
    <xf numFmtId="0" fontId="28" fillId="2" borderId="0" xfId="0" applyFont="1" applyFill="1"/>
    <xf numFmtId="0" fontId="28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right"/>
    </xf>
    <xf numFmtId="1" fontId="30" fillId="2" borderId="1" xfId="0" applyNumberFormat="1" applyFont="1" applyFill="1" applyBorder="1" applyAlignment="1">
      <alignment horizontal="right"/>
    </xf>
    <xf numFmtId="0" fontId="30" fillId="2" borderId="0" xfId="3" applyFont="1" applyFill="1" applyAlignment="1" applyProtection="1">
      <alignment horizontal="left" vertical="center" indent="1"/>
      <protection locked="0"/>
    </xf>
    <xf numFmtId="0" fontId="32" fillId="5" borderId="5" xfId="6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33" fillId="5" borderId="5" xfId="0" applyFont="1" applyFill="1" applyBorder="1" applyAlignment="1">
      <alignment horizontal="center" vertical="center"/>
    </xf>
    <xf numFmtId="42" fontId="23" fillId="5" borderId="5" xfId="0" applyNumberFormat="1" applyFont="1" applyFill="1" applyBorder="1" applyAlignment="1">
      <alignment vertical="center"/>
    </xf>
    <xf numFmtId="0" fontId="34" fillId="2" borderId="0" xfId="7" applyFont="1" applyFill="1" applyAlignment="1">
      <alignment horizontal="center" vertical="center"/>
    </xf>
    <xf numFmtId="0" fontId="26" fillId="2" borderId="0" xfId="0" applyFont="1" applyFill="1" applyAlignment="1">
      <alignment horizontal="left" vertical="center"/>
    </xf>
    <xf numFmtId="0" fontId="26" fillId="2" borderId="0" xfId="0" applyFont="1" applyFill="1"/>
    <xf numFmtId="0" fontId="2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wrapText="1"/>
    </xf>
    <xf numFmtId="0" fontId="35" fillId="2" borderId="0" xfId="4" applyFont="1" applyFill="1" applyAlignment="1">
      <alignment horizontal="left" vertical="center"/>
    </xf>
    <xf numFmtId="0" fontId="36" fillId="4" borderId="5" xfId="0" applyFont="1" applyFill="1" applyBorder="1" applyAlignment="1">
      <alignment horizontal="center" vertical="center" wrapText="1"/>
    </xf>
    <xf numFmtId="0" fontId="36" fillId="4" borderId="4" xfId="0" applyFont="1" applyFill="1" applyBorder="1" applyAlignment="1">
      <alignment horizontal="center" vertical="center" wrapText="1"/>
    </xf>
    <xf numFmtId="2" fontId="36" fillId="4" borderId="5" xfId="0" applyNumberFormat="1" applyFont="1" applyFill="1" applyBorder="1" applyAlignment="1" applyProtection="1">
      <alignment horizontal="center" vertical="center" wrapText="1"/>
      <protection locked="0"/>
    </xf>
    <xf numFmtId="2" fontId="36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>
      <alignment vertical="center"/>
    </xf>
    <xf numFmtId="0" fontId="3" fillId="5" borderId="5" xfId="1" applyFont="1" applyFill="1" applyBorder="1" applyAlignment="1">
      <alignment horizontal="center" vertical="center"/>
    </xf>
    <xf numFmtId="0" fontId="36" fillId="5" borderId="5" xfId="0" applyFont="1" applyFill="1" applyBorder="1" applyAlignment="1">
      <alignment horizontal="center" vertical="center"/>
    </xf>
    <xf numFmtId="0" fontId="36" fillId="5" borderId="5" xfId="1" applyFont="1" applyFill="1" applyBorder="1" applyAlignment="1">
      <alignment horizontal="center" vertical="center"/>
    </xf>
    <xf numFmtId="9" fontId="30" fillId="2" borderId="0" xfId="0" applyNumberFormat="1" applyFont="1" applyFill="1" applyAlignment="1">
      <alignment horizontal="right"/>
    </xf>
    <xf numFmtId="42" fontId="30" fillId="2" borderId="0" xfId="0" applyNumberFormat="1" applyFont="1" applyFill="1" applyAlignment="1">
      <alignment horizontal="right"/>
    </xf>
    <xf numFmtId="2" fontId="30" fillId="2" borderId="2" xfId="0" applyNumberFormat="1" applyFont="1" applyFill="1" applyBorder="1" applyAlignment="1">
      <alignment horizontal="right"/>
    </xf>
    <xf numFmtId="6" fontId="37" fillId="5" borderId="5" xfId="0" applyNumberFormat="1" applyFont="1" applyFill="1" applyBorder="1" applyAlignment="1">
      <alignment horizontal="center"/>
    </xf>
    <xf numFmtId="0" fontId="33" fillId="2" borderId="0" xfId="0" applyFont="1" applyFill="1" applyAlignment="1">
      <alignment horizontal="left" vertical="center"/>
    </xf>
    <xf numFmtId="0" fontId="23" fillId="2" borderId="0" xfId="0" applyFont="1" applyFill="1"/>
    <xf numFmtId="0" fontId="23" fillId="2" borderId="0" xfId="0" applyFont="1" applyFill="1" applyAlignment="1">
      <alignment horizontal="center"/>
    </xf>
    <xf numFmtId="0" fontId="27" fillId="2" borderId="0" xfId="2" applyFont="1" applyFill="1" applyAlignment="1">
      <alignment horizontal="left" vertical="top"/>
    </xf>
    <xf numFmtId="0" fontId="20" fillId="2" borderId="0" xfId="0" applyFont="1" applyFill="1" applyAlignment="1">
      <alignment horizontal="left" vertical="center"/>
    </xf>
    <xf numFmtId="0" fontId="21" fillId="2" borderId="0" xfId="7" applyFont="1" applyFill="1" applyAlignment="1">
      <alignment horizontal="left" vertical="top"/>
    </xf>
    <xf numFmtId="0" fontId="7" fillId="2" borderId="0" xfId="7" applyFont="1" applyFill="1" applyAlignment="1">
      <alignment horizontal="left" vertical="top"/>
    </xf>
  </cellXfs>
  <cellStyles count="8">
    <cellStyle name="Standaard 2 2" xfId="6" xr:uid="{53A2736D-ED45-4248-9DEC-DC7C494117A4}"/>
    <cellStyle name="Гиперссылка" xfId="7" builtinId="8"/>
    <cellStyle name="Гиперссылка 2" xfId="2" xr:uid="{1F665094-C2B9-4D06-B6F2-5A1FAF1C9685}"/>
    <cellStyle name="Обычный" xfId="0" builtinId="0"/>
    <cellStyle name="Обычный 2" xfId="4" xr:uid="{F35E45C7-3187-4EBC-864B-0CE7B0139851}"/>
    <cellStyle name="Обычный 3" xfId="5" xr:uid="{590624AF-BEB2-4770-AF09-C4E261437F23}"/>
    <cellStyle name="Обычный_Лист1" xfId="3" xr:uid="{324EDC66-85DD-4400-92B7-F46E4D0713DD}"/>
    <cellStyle name="УровеньСтрок_4" xfId="1" builtinId="1" iLevel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A3612"/>
      <color rgb="FF006600"/>
      <color rgb="FF003300"/>
      <color rgb="FFCC6600"/>
      <color rgb="FFDA6414"/>
      <color rgb="FFFF6600"/>
      <color rgb="FF008000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163286</xdr:rowOff>
    </xdr:from>
    <xdr:to>
      <xdr:col>2</xdr:col>
      <xdr:colOff>112032</xdr:colOff>
      <xdr:row>8</xdr:row>
      <xdr:rowOff>27215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795648B-8D05-4EDD-9CDA-69E778F50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4000"/>
          <a:ext cx="2162175" cy="1578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4</xdr:row>
      <xdr:rowOff>30480</xdr:rowOff>
    </xdr:from>
    <xdr:to>
      <xdr:col>7</xdr:col>
      <xdr:colOff>601980</xdr:colOff>
      <xdr:row>17</xdr:row>
      <xdr:rowOff>137160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90C1692-D424-2925-5BC0-9D09FB0AF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762000"/>
          <a:ext cx="4206240" cy="2484120"/>
        </a:xfrm>
        <a:prstGeom prst="rect">
          <a:avLst/>
        </a:prstGeom>
      </xdr:spPr>
    </xdr:pic>
    <xdr:clientData/>
  </xdr:twoCellAnchor>
  <xdr:twoCellAnchor editAs="oneCell">
    <xdr:from>
      <xdr:col>9</xdr:col>
      <xdr:colOff>53340</xdr:colOff>
      <xdr:row>4</xdr:row>
      <xdr:rowOff>30480</xdr:rowOff>
    </xdr:from>
    <xdr:to>
      <xdr:col>15</xdr:col>
      <xdr:colOff>30480</xdr:colOff>
      <xdr:row>18</xdr:row>
      <xdr:rowOff>30480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FB98876-2076-9FBA-5550-C98DD0E0F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9740" y="762000"/>
          <a:ext cx="363474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19</xdr:row>
      <xdr:rowOff>53340</xdr:rowOff>
    </xdr:from>
    <xdr:to>
      <xdr:col>6</xdr:col>
      <xdr:colOff>259080</xdr:colOff>
      <xdr:row>42</xdr:row>
      <xdr:rowOff>114300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BDDD2A3F-9920-0525-FD57-4222373A8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80" y="3528060"/>
          <a:ext cx="3200400" cy="4267200"/>
        </a:xfrm>
        <a:prstGeom prst="rect">
          <a:avLst/>
        </a:prstGeom>
      </xdr:spPr>
    </xdr:pic>
    <xdr:clientData/>
  </xdr:twoCellAnchor>
  <xdr:twoCellAnchor editAs="oneCell">
    <xdr:from>
      <xdr:col>7</xdr:col>
      <xdr:colOff>45720</xdr:colOff>
      <xdr:row>19</xdr:row>
      <xdr:rowOff>60960</xdr:rowOff>
    </xdr:from>
    <xdr:to>
      <xdr:col>12</xdr:col>
      <xdr:colOff>198120</xdr:colOff>
      <xdr:row>42</xdr:row>
      <xdr:rowOff>121920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D5724439-A5EC-9261-B84F-BF0A74E77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2920" y="3535680"/>
          <a:ext cx="3200400" cy="426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rtemisplant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7E9E3-31F5-4CAA-B6FB-C4EDE9659410}">
  <sheetPr>
    <tabColor rgb="FFFF99CC"/>
  </sheetPr>
  <dimension ref="A1:Q41"/>
  <sheetViews>
    <sheetView tabSelected="1" view="pageBreakPreview" topLeftCell="A5" zoomScale="84" zoomScaleNormal="84" zoomScaleSheetLayoutView="84" workbookViewId="0">
      <selection activeCell="F9" sqref="F9"/>
    </sheetView>
  </sheetViews>
  <sheetFormatPr defaultColWidth="9.109375" defaultRowHeight="14.4" x14ac:dyDescent="0.3"/>
  <cols>
    <col min="1" max="1" width="5" style="21" customWidth="1"/>
    <col min="2" max="2" width="24.88671875" style="21" customWidth="1"/>
    <col min="3" max="3" width="31" style="28" customWidth="1"/>
    <col min="4" max="4" width="28" style="28" customWidth="1"/>
    <col min="5" max="5" width="30.6640625" style="28" customWidth="1"/>
    <col min="6" max="6" width="24.44140625" style="21" customWidth="1"/>
    <col min="7" max="7" width="24.33203125" style="21" customWidth="1"/>
    <col min="8" max="8" width="23.5546875" style="21" customWidth="1"/>
    <col min="9" max="9" width="18.6640625" style="21" customWidth="1"/>
    <col min="10" max="10" width="15.33203125" style="21" customWidth="1"/>
    <col min="11" max="11" width="9.109375" style="23"/>
    <col min="12" max="16384" width="9.109375" style="21"/>
  </cols>
  <sheetData>
    <row r="1" spans="1:16" s="2" customFormat="1" ht="7.2" customHeight="1" x14ac:dyDescent="0.25">
      <c r="C1" s="3"/>
      <c r="D1" s="3"/>
      <c r="E1" s="3"/>
      <c r="F1" s="4"/>
      <c r="K1" s="5"/>
    </row>
    <row r="2" spans="1:16" s="8" customFormat="1" ht="21" customHeight="1" x14ac:dyDescent="0.3">
      <c r="A2" s="1" t="s">
        <v>32</v>
      </c>
      <c r="B2" s="1"/>
      <c r="C2" s="1"/>
      <c r="D2" s="1"/>
      <c r="E2" s="1"/>
      <c r="F2" s="1"/>
      <c r="G2" s="1"/>
      <c r="H2" s="1"/>
      <c r="I2" s="6"/>
      <c r="J2" s="6"/>
      <c r="K2" s="7"/>
    </row>
    <row r="3" spans="1:16" s="2" customFormat="1" ht="19.8" customHeight="1" x14ac:dyDescent="0.25">
      <c r="C3" s="67" t="s">
        <v>6</v>
      </c>
      <c r="D3" s="67"/>
      <c r="E3" s="67"/>
      <c r="F3" s="67"/>
      <c r="G3" s="67"/>
      <c r="H3" s="67"/>
      <c r="I3" s="67"/>
      <c r="J3" s="67"/>
      <c r="K3" s="67"/>
    </row>
    <row r="4" spans="1:16" s="2" customFormat="1" ht="34.200000000000003" customHeight="1" x14ac:dyDescent="0.25">
      <c r="A4" s="29"/>
      <c r="B4" s="29"/>
      <c r="C4" s="68" t="s">
        <v>7</v>
      </c>
      <c r="D4" s="68"/>
      <c r="E4" s="68"/>
      <c r="F4" s="69"/>
      <c r="G4" s="69"/>
      <c r="H4" s="69"/>
      <c r="I4" s="69"/>
      <c r="J4" s="69"/>
      <c r="K4" s="69"/>
    </row>
    <row r="5" spans="1:16" s="2" customFormat="1" ht="15" customHeight="1" x14ac:dyDescent="0.25">
      <c r="A5" s="29"/>
      <c r="B5" s="29"/>
      <c r="C5" s="31" t="s">
        <v>8</v>
      </c>
      <c r="D5" s="31"/>
      <c r="E5" s="31"/>
      <c r="F5" s="29"/>
      <c r="G5" s="29"/>
      <c r="H5" s="29"/>
      <c r="K5" s="5"/>
    </row>
    <row r="6" spans="1:16" s="2" customFormat="1" ht="15" customHeight="1" x14ac:dyDescent="0.25">
      <c r="A6" s="29"/>
      <c r="B6" s="29"/>
      <c r="F6" s="29"/>
      <c r="G6" s="29"/>
      <c r="H6" s="29"/>
      <c r="K6" s="5"/>
    </row>
    <row r="7" spans="1:16" s="2" customFormat="1" ht="15" customHeight="1" x14ac:dyDescent="0.25">
      <c r="A7" s="29"/>
      <c r="B7" s="29"/>
      <c r="C7" s="29"/>
      <c r="D7" s="29"/>
      <c r="E7" s="29"/>
      <c r="F7" s="29"/>
      <c r="G7" s="29"/>
      <c r="H7" s="29"/>
      <c r="K7" s="5"/>
    </row>
    <row r="8" spans="1:16" s="2" customFormat="1" ht="15" customHeight="1" x14ac:dyDescent="0.25">
      <c r="A8" s="29"/>
      <c r="B8" s="29"/>
      <c r="C8" s="30"/>
      <c r="D8" s="30"/>
      <c r="E8" s="30"/>
      <c r="F8" s="29"/>
      <c r="G8" s="29"/>
      <c r="H8" s="29"/>
      <c r="K8" s="5"/>
    </row>
    <row r="9" spans="1:16" s="2" customFormat="1" ht="15" customHeight="1" x14ac:dyDescent="0.25">
      <c r="A9" s="45" t="s">
        <v>31</v>
      </c>
      <c r="B9" s="29"/>
      <c r="C9" s="29"/>
      <c r="D9" s="29"/>
      <c r="E9" s="29"/>
      <c r="F9" s="29"/>
      <c r="G9" s="29"/>
      <c r="H9" s="29"/>
      <c r="K9" s="5"/>
    </row>
    <row r="10" spans="1:16" s="8" customFormat="1" ht="15.75" customHeight="1" x14ac:dyDescent="0.25">
      <c r="A10" s="66" t="s">
        <v>9</v>
      </c>
      <c r="B10" s="66"/>
      <c r="C10" s="66"/>
      <c r="D10" s="66"/>
      <c r="E10" s="66"/>
      <c r="F10" s="66"/>
      <c r="G10" s="66"/>
      <c r="H10" s="66"/>
      <c r="I10" s="9"/>
      <c r="J10" s="9"/>
      <c r="K10" s="9"/>
      <c r="L10" s="9"/>
      <c r="M10" s="9"/>
      <c r="N10" s="2"/>
      <c r="P10" s="7"/>
    </row>
    <row r="11" spans="1:16" s="2" customFormat="1" ht="12.75" customHeight="1" x14ac:dyDescent="0.3">
      <c r="A11" s="35" t="s">
        <v>10</v>
      </c>
      <c r="B11" s="36"/>
      <c r="C11" s="37"/>
      <c r="D11" s="37"/>
      <c r="E11" s="37"/>
      <c r="F11" s="4"/>
      <c r="G11" s="38" t="s">
        <v>0</v>
      </c>
      <c r="H11" s="10"/>
      <c r="I11" s="10"/>
      <c r="J11" s="11"/>
    </row>
    <row r="12" spans="1:16" s="2" customFormat="1" ht="12.75" customHeight="1" x14ac:dyDescent="0.3">
      <c r="A12" s="2" t="s">
        <v>11</v>
      </c>
      <c r="G12" s="38" t="s">
        <v>1</v>
      </c>
      <c r="H12" s="14"/>
      <c r="I12" s="14"/>
      <c r="J12" s="11"/>
    </row>
    <row r="13" spans="1:16" s="2" customFormat="1" ht="12.75" customHeight="1" x14ac:dyDescent="0.3">
      <c r="A13" s="15" t="s">
        <v>12</v>
      </c>
      <c r="B13" s="12"/>
      <c r="C13" s="13"/>
      <c r="D13" s="13"/>
      <c r="E13" s="13"/>
      <c r="F13" s="4"/>
      <c r="G13" s="38" t="s">
        <v>2</v>
      </c>
      <c r="H13" s="14"/>
      <c r="I13" s="14"/>
      <c r="J13" s="11"/>
    </row>
    <row r="14" spans="1:16" s="2" customFormat="1" ht="12.75" customHeight="1" x14ac:dyDescent="0.3">
      <c r="A14" s="46" t="s">
        <v>29</v>
      </c>
      <c r="B14" s="47"/>
      <c r="C14" s="48"/>
      <c r="D14" s="48"/>
      <c r="E14" s="48"/>
      <c r="F14" s="49"/>
      <c r="G14" s="38" t="s">
        <v>3</v>
      </c>
      <c r="H14" s="14"/>
      <c r="I14" s="14"/>
      <c r="J14" s="11"/>
    </row>
    <row r="15" spans="1:16" s="2" customFormat="1" ht="12.75" customHeight="1" x14ac:dyDescent="0.3">
      <c r="A15" s="47" t="s">
        <v>30</v>
      </c>
      <c r="C15" s="3"/>
      <c r="D15" s="3"/>
      <c r="E15" s="3"/>
      <c r="F15" s="4"/>
      <c r="G15" s="38" t="s">
        <v>4</v>
      </c>
      <c r="H15" s="14"/>
      <c r="I15" s="14"/>
    </row>
    <row r="16" spans="1:16" s="2" customFormat="1" ht="12.75" customHeight="1" x14ac:dyDescent="0.25">
      <c r="A16" s="35" t="s">
        <v>13</v>
      </c>
      <c r="C16" s="3"/>
      <c r="D16" s="3"/>
      <c r="E16" s="3"/>
      <c r="F16" s="4"/>
      <c r="G16" s="16"/>
      <c r="H16" s="16"/>
      <c r="I16" s="9"/>
    </row>
    <row r="17" spans="1:17" s="2" customFormat="1" ht="12.75" customHeight="1" x14ac:dyDescent="0.3">
      <c r="A17" s="2" t="s">
        <v>14</v>
      </c>
      <c r="C17" s="3"/>
      <c r="D17" s="3"/>
      <c r="E17" s="3"/>
      <c r="F17" s="4"/>
      <c r="G17" s="39">
        <f>SUM(H23:H41)</f>
        <v>0</v>
      </c>
      <c r="H17" s="40" t="s">
        <v>28</v>
      </c>
      <c r="I17" s="9"/>
    </row>
    <row r="18" spans="1:17" s="2" customFormat="1" ht="12.75" customHeight="1" x14ac:dyDescent="0.3">
      <c r="A18" s="32" t="s">
        <v>15</v>
      </c>
      <c r="B18" s="33"/>
      <c r="C18" s="34"/>
      <c r="D18" s="34"/>
      <c r="E18" s="34"/>
      <c r="F18" s="4"/>
      <c r="G18" s="61">
        <f>SUM(I23:I41)</f>
        <v>0</v>
      </c>
      <c r="H18" s="40" t="s">
        <v>5</v>
      </c>
      <c r="I18" s="9"/>
      <c r="J18" s="3"/>
      <c r="K18" s="4"/>
      <c r="M18" s="17"/>
      <c r="Q18" s="11"/>
    </row>
    <row r="19" spans="1:17" s="2" customFormat="1" ht="12.75" customHeight="1" x14ac:dyDescent="0.3">
      <c r="A19" s="63" t="s">
        <v>33</v>
      </c>
      <c r="B19" s="64"/>
      <c r="C19" s="65"/>
      <c r="D19" s="65"/>
      <c r="E19" s="18"/>
      <c r="F19" s="4"/>
      <c r="G19" s="59"/>
      <c r="H19" s="40"/>
    </row>
    <row r="20" spans="1:17" s="2" customFormat="1" ht="12.75" customHeight="1" x14ac:dyDescent="0.3">
      <c r="A20" s="50" t="s">
        <v>16</v>
      </c>
      <c r="C20" s="3"/>
      <c r="D20" s="3"/>
      <c r="E20" s="3"/>
      <c r="F20" s="20"/>
      <c r="G20" s="60"/>
      <c r="H20" s="40"/>
      <c r="L20" s="11"/>
    </row>
    <row r="21" spans="1:17" ht="6.6" customHeight="1" x14ac:dyDescent="0.3">
      <c r="A21" s="19"/>
      <c r="B21" s="2"/>
      <c r="C21" s="3"/>
      <c r="D21" s="3"/>
      <c r="E21" s="3"/>
      <c r="G21" s="22"/>
      <c r="H21" s="22"/>
    </row>
    <row r="22" spans="1:17" ht="43.2" customHeight="1" x14ac:dyDescent="0.3">
      <c r="A22" s="51" t="s">
        <v>17</v>
      </c>
      <c r="B22" s="51" t="s">
        <v>18</v>
      </c>
      <c r="C22" s="51" t="s">
        <v>19</v>
      </c>
      <c r="D22" s="51" t="s">
        <v>20</v>
      </c>
      <c r="E22" s="51" t="s">
        <v>21</v>
      </c>
      <c r="F22" s="52" t="s">
        <v>24</v>
      </c>
      <c r="G22" s="51" t="s">
        <v>22</v>
      </c>
      <c r="H22" s="53" t="s">
        <v>23</v>
      </c>
      <c r="I22" s="54" t="s">
        <v>5</v>
      </c>
      <c r="K22" s="24"/>
    </row>
    <row r="23" spans="1:17" ht="12" customHeight="1" x14ac:dyDescent="0.3">
      <c r="A23" s="42">
        <v>1</v>
      </c>
      <c r="B23" s="55" t="s">
        <v>25</v>
      </c>
      <c r="C23" s="55" t="s">
        <v>26</v>
      </c>
      <c r="D23" s="56" t="s">
        <v>27</v>
      </c>
      <c r="E23" s="57">
        <v>5000</v>
      </c>
      <c r="F23" s="41">
        <v>20</v>
      </c>
      <c r="G23" s="62">
        <v>325</v>
      </c>
      <c r="H23" s="43"/>
      <c r="I23" s="44">
        <f t="shared" ref="I23:I41" si="0">H23*G23</f>
        <v>0</v>
      </c>
    </row>
    <row r="24" spans="1:17" s="25" customFormat="1" ht="12" customHeight="1" x14ac:dyDescent="0.3">
      <c r="A24" s="42">
        <v>2</v>
      </c>
      <c r="B24" s="55" t="s">
        <v>25</v>
      </c>
      <c r="C24" s="55" t="s">
        <v>26</v>
      </c>
      <c r="D24" s="56" t="s">
        <v>27</v>
      </c>
      <c r="E24" s="57">
        <v>4000</v>
      </c>
      <c r="F24" s="41">
        <v>20</v>
      </c>
      <c r="G24" s="62">
        <v>330</v>
      </c>
      <c r="H24" s="43"/>
      <c r="I24" s="44">
        <f t="shared" si="0"/>
        <v>0</v>
      </c>
      <c r="K24" s="26"/>
    </row>
    <row r="25" spans="1:17" ht="12" customHeight="1" x14ac:dyDescent="0.3">
      <c r="A25" s="42">
        <v>3</v>
      </c>
      <c r="B25" s="55" t="s">
        <v>25</v>
      </c>
      <c r="C25" s="55" t="s">
        <v>26</v>
      </c>
      <c r="D25" s="56" t="s">
        <v>27</v>
      </c>
      <c r="E25" s="57">
        <v>3000</v>
      </c>
      <c r="F25" s="41">
        <v>20</v>
      </c>
      <c r="G25" s="62">
        <v>335</v>
      </c>
      <c r="H25" s="43"/>
      <c r="I25" s="44">
        <f t="shared" si="0"/>
        <v>0</v>
      </c>
    </row>
    <row r="26" spans="1:17" s="25" customFormat="1" ht="12" customHeight="1" x14ac:dyDescent="0.3">
      <c r="A26" s="42">
        <v>4</v>
      </c>
      <c r="B26" s="55" t="s">
        <v>25</v>
      </c>
      <c r="C26" s="55" t="s">
        <v>26</v>
      </c>
      <c r="D26" s="56" t="s">
        <v>27</v>
      </c>
      <c r="E26" s="57">
        <v>2000</v>
      </c>
      <c r="F26" s="41">
        <v>20</v>
      </c>
      <c r="G26" s="62">
        <v>340</v>
      </c>
      <c r="H26" s="43"/>
      <c r="I26" s="44">
        <f t="shared" si="0"/>
        <v>0</v>
      </c>
      <c r="K26" s="26"/>
    </row>
    <row r="27" spans="1:17" ht="12" customHeight="1" x14ac:dyDescent="0.3">
      <c r="A27" s="42">
        <v>5</v>
      </c>
      <c r="B27" s="55" t="s">
        <v>25</v>
      </c>
      <c r="C27" s="55" t="s">
        <v>26</v>
      </c>
      <c r="D27" s="56" t="s">
        <v>27</v>
      </c>
      <c r="E27" s="57">
        <v>1500</v>
      </c>
      <c r="F27" s="41">
        <v>20</v>
      </c>
      <c r="G27" s="62">
        <v>345</v>
      </c>
      <c r="H27" s="43"/>
      <c r="I27" s="44">
        <f t="shared" si="0"/>
        <v>0</v>
      </c>
    </row>
    <row r="28" spans="1:17" s="27" customFormat="1" ht="12" customHeight="1" x14ac:dyDescent="0.3">
      <c r="A28" s="42">
        <v>6</v>
      </c>
      <c r="B28" s="55" t="s">
        <v>25</v>
      </c>
      <c r="C28" s="55" t="s">
        <v>26</v>
      </c>
      <c r="D28" s="56" t="s">
        <v>27</v>
      </c>
      <c r="E28" s="57">
        <v>1000</v>
      </c>
      <c r="F28" s="41">
        <v>20</v>
      </c>
      <c r="G28" s="62">
        <v>350</v>
      </c>
      <c r="H28" s="43"/>
      <c r="I28" s="44">
        <f t="shared" si="0"/>
        <v>0</v>
      </c>
    </row>
    <row r="29" spans="1:17" ht="12" customHeight="1" x14ac:dyDescent="0.3">
      <c r="A29" s="42">
        <v>7</v>
      </c>
      <c r="B29" s="55" t="s">
        <v>25</v>
      </c>
      <c r="C29" s="55" t="s">
        <v>26</v>
      </c>
      <c r="D29" s="56" t="s">
        <v>27</v>
      </c>
      <c r="E29" s="57">
        <v>900</v>
      </c>
      <c r="F29" s="41">
        <v>20</v>
      </c>
      <c r="G29" s="62">
        <v>355</v>
      </c>
      <c r="H29" s="43"/>
      <c r="I29" s="44">
        <f t="shared" si="0"/>
        <v>0</v>
      </c>
    </row>
    <row r="30" spans="1:17" ht="12" customHeight="1" x14ac:dyDescent="0.3">
      <c r="A30" s="42">
        <v>8</v>
      </c>
      <c r="B30" s="55" t="s">
        <v>25</v>
      </c>
      <c r="C30" s="55" t="s">
        <v>26</v>
      </c>
      <c r="D30" s="56" t="s">
        <v>27</v>
      </c>
      <c r="E30" s="57">
        <v>800</v>
      </c>
      <c r="F30" s="41">
        <v>20</v>
      </c>
      <c r="G30" s="62">
        <v>360</v>
      </c>
      <c r="H30" s="43"/>
      <c r="I30" s="44">
        <f t="shared" si="0"/>
        <v>0</v>
      </c>
    </row>
    <row r="31" spans="1:17" s="25" customFormat="1" ht="12" customHeight="1" x14ac:dyDescent="0.3">
      <c r="A31" s="42">
        <v>9</v>
      </c>
      <c r="B31" s="55" t="s">
        <v>25</v>
      </c>
      <c r="C31" s="55" t="s">
        <v>26</v>
      </c>
      <c r="D31" s="56" t="s">
        <v>27</v>
      </c>
      <c r="E31" s="57">
        <v>700</v>
      </c>
      <c r="F31" s="41">
        <v>20</v>
      </c>
      <c r="G31" s="62">
        <v>365</v>
      </c>
      <c r="H31" s="43"/>
      <c r="I31" s="44">
        <f t="shared" si="0"/>
        <v>0</v>
      </c>
      <c r="K31" s="26"/>
    </row>
    <row r="32" spans="1:17" s="25" customFormat="1" ht="12" customHeight="1" x14ac:dyDescent="0.3">
      <c r="A32" s="42">
        <v>10</v>
      </c>
      <c r="B32" s="55" t="s">
        <v>25</v>
      </c>
      <c r="C32" s="55" t="s">
        <v>26</v>
      </c>
      <c r="D32" s="56" t="s">
        <v>27</v>
      </c>
      <c r="E32" s="58">
        <v>600</v>
      </c>
      <c r="F32" s="41">
        <v>20</v>
      </c>
      <c r="G32" s="62">
        <v>370</v>
      </c>
      <c r="H32" s="43"/>
      <c r="I32" s="44">
        <f t="shared" si="0"/>
        <v>0</v>
      </c>
      <c r="K32" s="26"/>
    </row>
    <row r="33" spans="1:11" ht="12" customHeight="1" x14ac:dyDescent="0.3">
      <c r="A33" s="42">
        <v>11</v>
      </c>
      <c r="B33" s="55" t="s">
        <v>25</v>
      </c>
      <c r="C33" s="55" t="s">
        <v>26</v>
      </c>
      <c r="D33" s="56" t="s">
        <v>27</v>
      </c>
      <c r="E33" s="58">
        <v>500</v>
      </c>
      <c r="F33" s="41">
        <v>20</v>
      </c>
      <c r="G33" s="62">
        <v>375</v>
      </c>
      <c r="H33" s="43"/>
      <c r="I33" s="44">
        <f t="shared" si="0"/>
        <v>0</v>
      </c>
    </row>
    <row r="34" spans="1:11" s="25" customFormat="1" ht="12" customHeight="1" x14ac:dyDescent="0.3">
      <c r="A34" s="42">
        <v>12</v>
      </c>
      <c r="B34" s="55" t="s">
        <v>25</v>
      </c>
      <c r="C34" s="55" t="s">
        <v>26</v>
      </c>
      <c r="D34" s="56" t="s">
        <v>27</v>
      </c>
      <c r="E34" s="58">
        <v>400</v>
      </c>
      <c r="F34" s="41">
        <v>20</v>
      </c>
      <c r="G34" s="62">
        <v>380</v>
      </c>
      <c r="H34" s="43"/>
      <c r="I34" s="44">
        <f t="shared" si="0"/>
        <v>0</v>
      </c>
      <c r="K34" s="26"/>
    </row>
    <row r="35" spans="1:11" ht="12" customHeight="1" x14ac:dyDescent="0.3">
      <c r="A35" s="42">
        <v>13</v>
      </c>
      <c r="B35" s="55" t="s">
        <v>25</v>
      </c>
      <c r="C35" s="55" t="s">
        <v>26</v>
      </c>
      <c r="D35" s="56" t="s">
        <v>27</v>
      </c>
      <c r="E35" s="57">
        <v>300</v>
      </c>
      <c r="F35" s="41">
        <v>20</v>
      </c>
      <c r="G35" s="62">
        <v>385</v>
      </c>
      <c r="H35" s="43"/>
      <c r="I35" s="44">
        <f t="shared" si="0"/>
        <v>0</v>
      </c>
    </row>
    <row r="36" spans="1:11" s="25" customFormat="1" ht="12" customHeight="1" x14ac:dyDescent="0.3">
      <c r="A36" s="42">
        <v>14</v>
      </c>
      <c r="B36" s="55" t="s">
        <v>25</v>
      </c>
      <c r="C36" s="55" t="s">
        <v>26</v>
      </c>
      <c r="D36" s="56" t="s">
        <v>27</v>
      </c>
      <c r="E36" s="57">
        <v>200</v>
      </c>
      <c r="F36" s="41">
        <v>20</v>
      </c>
      <c r="G36" s="62">
        <v>390</v>
      </c>
      <c r="H36" s="43"/>
      <c r="I36" s="44">
        <f t="shared" si="0"/>
        <v>0</v>
      </c>
      <c r="K36" s="26"/>
    </row>
    <row r="37" spans="1:11" ht="12" customHeight="1" x14ac:dyDescent="0.3">
      <c r="A37" s="42">
        <v>15</v>
      </c>
      <c r="B37" s="55" t="s">
        <v>25</v>
      </c>
      <c r="C37" s="55" t="s">
        <v>26</v>
      </c>
      <c r="D37" s="56" t="s">
        <v>27</v>
      </c>
      <c r="E37" s="57">
        <v>100</v>
      </c>
      <c r="F37" s="41">
        <v>20</v>
      </c>
      <c r="G37" s="62">
        <v>395</v>
      </c>
      <c r="H37" s="43"/>
      <c r="I37" s="44">
        <f t="shared" si="0"/>
        <v>0</v>
      </c>
    </row>
    <row r="38" spans="1:11" s="27" customFormat="1" ht="12" customHeight="1" x14ac:dyDescent="0.3">
      <c r="A38" s="42">
        <v>16</v>
      </c>
      <c r="B38" s="55" t="s">
        <v>25</v>
      </c>
      <c r="C38" s="55" t="s">
        <v>26</v>
      </c>
      <c r="D38" s="56" t="s">
        <v>27</v>
      </c>
      <c r="E38" s="57">
        <v>80</v>
      </c>
      <c r="F38" s="41">
        <v>20</v>
      </c>
      <c r="G38" s="62">
        <v>400</v>
      </c>
      <c r="H38" s="43"/>
      <c r="I38" s="44">
        <f t="shared" si="0"/>
        <v>0</v>
      </c>
    </row>
    <row r="39" spans="1:11" ht="12" customHeight="1" x14ac:dyDescent="0.3">
      <c r="A39" s="42">
        <v>17</v>
      </c>
      <c r="B39" s="55" t="s">
        <v>25</v>
      </c>
      <c r="C39" s="55" t="s">
        <v>26</v>
      </c>
      <c r="D39" s="56" t="s">
        <v>27</v>
      </c>
      <c r="E39" s="57">
        <v>60</v>
      </c>
      <c r="F39" s="41">
        <v>20</v>
      </c>
      <c r="G39" s="62">
        <v>405</v>
      </c>
      <c r="H39" s="43"/>
      <c r="I39" s="44">
        <f t="shared" si="0"/>
        <v>0</v>
      </c>
    </row>
    <row r="40" spans="1:11" s="25" customFormat="1" ht="12" customHeight="1" x14ac:dyDescent="0.3">
      <c r="A40" s="42">
        <v>18</v>
      </c>
      <c r="B40" s="55" t="s">
        <v>25</v>
      </c>
      <c r="C40" s="55" t="s">
        <v>26</v>
      </c>
      <c r="D40" s="56" t="s">
        <v>27</v>
      </c>
      <c r="E40" s="57">
        <v>40</v>
      </c>
      <c r="F40" s="41">
        <v>20</v>
      </c>
      <c r="G40" s="62">
        <v>410</v>
      </c>
      <c r="H40" s="43"/>
      <c r="I40" s="44">
        <f t="shared" si="0"/>
        <v>0</v>
      </c>
      <c r="K40" s="26"/>
    </row>
    <row r="41" spans="1:11" ht="12" customHeight="1" x14ac:dyDescent="0.3">
      <c r="A41" s="42">
        <v>19</v>
      </c>
      <c r="B41" s="55" t="s">
        <v>25</v>
      </c>
      <c r="C41" s="55" t="s">
        <v>26</v>
      </c>
      <c r="D41" s="56" t="s">
        <v>27</v>
      </c>
      <c r="E41" s="57">
        <v>20</v>
      </c>
      <c r="F41" s="41">
        <v>20</v>
      </c>
      <c r="G41" s="62">
        <v>415</v>
      </c>
      <c r="H41" s="43"/>
      <c r="I41" s="44">
        <f t="shared" si="0"/>
        <v>0</v>
      </c>
    </row>
  </sheetData>
  <mergeCells count="4">
    <mergeCell ref="A2:H2"/>
    <mergeCell ref="A10:H10"/>
    <mergeCell ref="C3:K3"/>
    <mergeCell ref="C4:K4"/>
  </mergeCells>
  <phoneticPr fontId="31" type="noConversion"/>
  <conditionalFormatting sqref="A21">
    <cfRule type="duplicateValues" dxfId="3" priority="1"/>
    <cfRule type="duplicateValues" dxfId="2" priority="2" stopIfTrue="1"/>
    <cfRule type="duplicateValues" dxfId="1" priority="3" stopIfTrue="1"/>
    <cfRule type="duplicateValues" dxfId="0" priority="4" stopIfTrue="1"/>
  </conditionalFormatting>
  <hyperlinks>
    <hyperlink ref="C4" r:id="rId1" display="www.artemisplant.ru           " xr:uid="{8F70DA1D-8178-46D6-B129-3B0590F41217}"/>
  </hyperlinks>
  <pageMargins left="0.39370078740157483" right="0.39370078740157483" top="0.59055118110236227" bottom="0.59055118110236227" header="0.51181102362204722" footer="0.51181102362204722"/>
  <pageSetup paperSize="9" scale="65" orientation="landscape" r:id="rId2"/>
  <colBreaks count="2" manualBreakCount="2">
    <brk id="10" max="423" man="1"/>
    <brk id="1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BB6F9-9483-4404-A8F4-DC11AB1E80AE}">
  <dimension ref="A1"/>
  <sheetViews>
    <sheetView workbookViewId="0">
      <selection activeCell="N30" sqref="N30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Artemis Plant</vt:lpstr>
      <vt:lpstr>Лист1</vt:lpstr>
      <vt:lpstr>'Artemis Plant'!Заголовки_для_печати</vt:lpstr>
      <vt:lpstr>'Artemis Plant'!Область_печати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Кондратьев</dc:creator>
  <cp:lastModifiedBy>Николай Кондратьев</cp:lastModifiedBy>
  <dcterms:created xsi:type="dcterms:W3CDTF">2023-11-16T13:16:14Z</dcterms:created>
  <dcterms:modified xsi:type="dcterms:W3CDTF">2026-08-20T13:36:51Z</dcterms:modified>
</cp:coreProperties>
</file>