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абочий стол\!ARTEMIS PLANT\Прайс-листы Весна 2027\Клематисы\"/>
    </mc:Choice>
  </mc:AlternateContent>
  <xr:revisionPtr revIDLastSave="0" documentId="13_ncr:1_{9B580717-7D9D-40B2-82D6-CB5B59E07BD3}" xr6:coauthVersionLast="47" xr6:coauthVersionMax="47" xr10:uidLastSave="{00000000-0000-0000-0000-000000000000}"/>
  <bookViews>
    <workbookView xWindow="-108" yWindow="-108" windowWidth="23256" windowHeight="12576" xr2:uid="{46F4B228-59FC-49CC-A925-02953497D88E}"/>
  </bookViews>
  <sheets>
    <sheet name="Artemis Plant" sheetId="3" r:id="rId1"/>
  </sheets>
  <definedNames>
    <definedName name="_xlnm._FilterDatabase" localSheetId="0" hidden="1">'Artemis Plant'!$A$24:$R$596</definedName>
    <definedName name="_xlnm.Print_Titles" localSheetId="0">'Artemis Plant'!$24:$24</definedName>
    <definedName name="_xlnm.Print_Area" localSheetId="0">'Artemis Plant'!$A$1:$I$596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3" l="1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25" i="3"/>
  <c r="G17" i="3"/>
  <c r="F53" i="3" l="1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25" i="3"/>
  <c r="J561" i="3" l="1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25" i="3" l="1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G18" i="3" l="1"/>
  <c r="G19" i="3" s="1"/>
  <c r="G20" i="3" l="1"/>
  <c r="G21" i="3" s="1"/>
</calcChain>
</file>

<file path=xl/sharedStrings.xml><?xml version="1.0" encoding="utf-8"?>
<sst xmlns="http://schemas.openxmlformats.org/spreadsheetml/2006/main" count="1757" uniqueCount="525">
  <si>
    <t>Ф.И.О. / Название фирмы:</t>
  </si>
  <si>
    <t>Контактное лицо:</t>
  </si>
  <si>
    <t>Контактный телефон:</t>
  </si>
  <si>
    <t>E-mail:</t>
  </si>
  <si>
    <t>Система скидок: при заказе более 2000 у.е. -2%;  3000 у.е.-3%;  более 4000 у.е.-5%; более 5000 у.е.-6%</t>
  </si>
  <si>
    <t>Транспортная компания:</t>
  </si>
  <si>
    <t>Внутренний курс компании</t>
  </si>
  <si>
    <t>Количество штук</t>
  </si>
  <si>
    <t>Сумма заказа без скидки в у.е.</t>
  </si>
  <si>
    <t>Скидка</t>
  </si>
  <si>
    <t>Итоговая сумма заказа в у.е.</t>
  </si>
  <si>
    <t>Доставка: Москва, МО и все регионы РФ . Стоимость доставки до ТК или по Москве или МО рассчитывается индивидуально.</t>
  </si>
  <si>
    <t>Итоговая сумма заказа</t>
  </si>
  <si>
    <t>ПОЖАЛУЙСТА, НЕ МЕНЯЙТЕ НИЧЕГО В ФАЙЛЕ, ЗАПОЛНЯЙТЕ ТОЛЬКО СТОЛБЕЦ Заказ,  шт. (кратно минимальному кол-ву на сорт)</t>
  </si>
  <si>
    <t xml:space="preserve">№ </t>
  </si>
  <si>
    <t>Цена за штуку, у.е.</t>
  </si>
  <si>
    <t>Ориентировочная цена за штуку</t>
  </si>
  <si>
    <t>Заказ,  шт. (кратно минимальному кол-ву на сорт)</t>
  </si>
  <si>
    <t xml:space="preserve">Сумма заказа </t>
  </si>
  <si>
    <t xml:space="preserve">   opt@artemisplant.ru  info@artemisplant.ru</t>
  </si>
  <si>
    <t xml:space="preserve">                          Необходимо заполнить следующие данные о вас:</t>
  </si>
  <si>
    <t>Сроки поставки являются ориентировочными и могут быть скорректированы в зависимости от транспортной ситуации.</t>
  </si>
  <si>
    <t>Латинское название</t>
  </si>
  <si>
    <t>Форма поставки</t>
  </si>
  <si>
    <t>Цена за минимальную партию, у.е.</t>
  </si>
  <si>
    <t>Clematis 'Dr Ruppel'</t>
  </si>
  <si>
    <t>Clematis 'Jackmanii'</t>
  </si>
  <si>
    <t>Clematis 'Miss Bateman'</t>
  </si>
  <si>
    <t>Clematis 'Multi Blue'</t>
  </si>
  <si>
    <t>Clematis 'Nelly Moser'</t>
  </si>
  <si>
    <t>Clematis 'Rouge Cardinal'</t>
  </si>
  <si>
    <t>Clematis 'The President'</t>
  </si>
  <si>
    <t>Clematis 'Ville de Lyon'</t>
  </si>
  <si>
    <t>Clematis 'Warszawska Nike'</t>
  </si>
  <si>
    <t>Кратность заказа на сорт (минимальная партия)</t>
  </si>
  <si>
    <t>Растения поставляются и отгружаются в пластиковых ящиках или в деревянных коробах.</t>
  </si>
  <si>
    <t>Стоимость пластикового ящика-4,80 у.е., короба 50,00 у.е. Стоимость тары учитывается отдельно.</t>
  </si>
  <si>
    <t>Артикул</t>
  </si>
  <si>
    <t xml:space="preserve">Производители оставляют за собой право на изменение цены на момент подтверждения заказа, </t>
  </si>
  <si>
    <t>при этом все изменение цен будут предварительно согласованы с заказчиком.</t>
  </si>
  <si>
    <t>Clematis 'Alba Luxurians'</t>
  </si>
  <si>
    <t>Clematis 'Aljonushka'</t>
  </si>
  <si>
    <t xml:space="preserve">Clematis 'Arabella' </t>
  </si>
  <si>
    <t>Clematis WHITE ARABELLA 'Zo14089' PBRaf &amp; PPaf</t>
  </si>
  <si>
    <t>Clematis 'Aromatica'</t>
  </si>
  <si>
    <t>Clematis 'Ashva'</t>
  </si>
  <si>
    <t>Clematis ASTRA NOVA 'Zo09085' PBR &amp; PPaf</t>
  </si>
  <si>
    <t>Clematis BABY STAR 'Zobast' PBR &amp; PP</t>
  </si>
  <si>
    <t>Clematis 'Bees Jubilee'</t>
  </si>
  <si>
    <t>Clematis BELLISSIMA 'Zo10075' PBRaf &amp; PPaf</t>
  </si>
  <si>
    <t>Clematis 'Blekitny Aniol'</t>
  </si>
  <si>
    <t>Clematis BLUE DIAMOND 'Zo15269' PBR &amp; PPaf</t>
  </si>
  <si>
    <t>Clematis 'Blue Light' PBR &amp; PP</t>
  </si>
  <si>
    <t>Clematis BLUE OCEAN 'Zo09045' PBR &amp; PP</t>
  </si>
  <si>
    <t>Clematis BLUE PIROUETTE®TM 'Zobluepi' PBR &amp; PPaf</t>
  </si>
  <si>
    <t>Clematis BLUE RIVER®TM 'Zoblueriver' PBR &amp; PPaf</t>
  </si>
  <si>
    <t>Clematis 'Capitaine Thuilleaux'</t>
  </si>
  <si>
    <t>Clematis 'Comtesse de Bouchaud'</t>
  </si>
  <si>
    <t>Clematis DANCING®TM DORIEN 'Zodado' PBR &amp; PPaf</t>
  </si>
  <si>
    <t>Clematis DANCING®TM SMILE 'Zodasmi' PBR &amp; PPaf</t>
  </si>
  <si>
    <t>Clematis 'Daniel Deronda'</t>
  </si>
  <si>
    <t>Clematis 'Darius'</t>
  </si>
  <si>
    <t xml:space="preserve">Clematis 'Dark Eyes' </t>
  </si>
  <si>
    <t>Clematis 'Destiny'</t>
  </si>
  <si>
    <t>Clematis 'Ernest Markham'</t>
  </si>
  <si>
    <t>Clematis 'Etoile Violette'</t>
  </si>
  <si>
    <t>Clematis 'Fascination' PBR &amp; PP</t>
  </si>
  <si>
    <t>Clematis FOREVER FRIENDS 'Zofofri' PBR &amp; PP</t>
  </si>
  <si>
    <t>Clematis 'Gipsy Queen'</t>
  </si>
  <si>
    <t>Clematis GREEN PASSION 'Zo11050' PBR &amp; PPaf</t>
  </si>
  <si>
    <t xml:space="preserve">Clematis 'Guernsey Cream' </t>
  </si>
  <si>
    <t>Clematis 'Hagley Hybrid'</t>
  </si>
  <si>
    <t>Clematis HAPPY BIRTHDAY 'Zohapbi' PBR &amp; PPaf</t>
  </si>
  <si>
    <t>Clematis HUDSON RIVER®TM 'Zo06137' PBR &amp; PP</t>
  </si>
  <si>
    <t>Clematis 'Huldine'</t>
  </si>
  <si>
    <t>Clematis JACKMANII PURPUREA 'Zojapur' PBR &amp; PP</t>
  </si>
  <si>
    <t>Clematis 'Jan Fopma' PBR &amp; PP</t>
  </si>
  <si>
    <t>Clematis 'Jan Pawel II' ('John Paul II')</t>
  </si>
  <si>
    <t>Clematis JOHN HOWELLS 'Zojohnhowells' PBR &amp; PPaf</t>
  </si>
  <si>
    <t>Clematis 'Justa'</t>
  </si>
  <si>
    <t>Clematis 'Kakio' ('Pink Champagne')</t>
  </si>
  <si>
    <t>Clematis LIBERTY 'Zo08095' PBR &amp; PPaf</t>
  </si>
  <si>
    <t xml:space="preserve">Clematis 'Little Mermaid' </t>
  </si>
  <si>
    <t>Clematis 'Louise Rowe'</t>
  </si>
  <si>
    <t>Clematis LUCKY CHARM 'Zo09067' PBR &amp; PPaf</t>
  </si>
  <si>
    <t>Clematis 'Madame Julia Correvon'</t>
  </si>
  <si>
    <t xml:space="preserve">Clematis mandshurica </t>
  </si>
  <si>
    <t>Clematis 'Mary-Claire'</t>
  </si>
  <si>
    <t>Clematis 'Mevrouw Le Coultre'</t>
  </si>
  <si>
    <t>Clematis 'Mrs N. Thompson'</t>
  </si>
  <si>
    <t>Clematis Multi Pink®TM 'ST17333' PBR &amp; PPaf</t>
  </si>
  <si>
    <t>Clematis MYOSOTIS 'Zo08159' PBRaf &amp; PP</t>
  </si>
  <si>
    <t>Clematis 'Niobe'</t>
  </si>
  <si>
    <t xml:space="preserve">Clematis 'Omoshiro' </t>
  </si>
  <si>
    <t>Clematis PALETTE 'Zo08111' PBR &amp; PPaf</t>
  </si>
  <si>
    <t>Clematis PARADISO 'Zo11154' PBR &amp; PPaf</t>
  </si>
  <si>
    <t>Clematis PERNILLE 'Zo09113' PBR &amp; PP</t>
  </si>
  <si>
    <t>Clematis PICOTEE 'Zo09124' PBR &amp; PPaf</t>
  </si>
  <si>
    <t xml:space="preserve">Clematis 'Piilu'  </t>
  </si>
  <si>
    <t>Clematis 'Pink Fantasy'</t>
  </si>
  <si>
    <t>Clematis PINK PASSION 'Zo12325' PBRaf &amp; PPaf</t>
  </si>
  <si>
    <t>Clematis 'Polish Spirit'</t>
  </si>
  <si>
    <t>Clematis PRINCE WILLIAM®TM 'Zo08171' PBR &amp; PP</t>
  </si>
  <si>
    <t xml:space="preserve">Clematis 'Princess Diana' </t>
  </si>
  <si>
    <t>Clematis PRINCESS KATE 'Zoprika' PBR &amp; PP</t>
  </si>
  <si>
    <t xml:space="preserve">Clematis PROUD MARY ’Zo18179’ PBR &amp; PPaf </t>
  </si>
  <si>
    <t>Clematis 'Purpurea Plena Elegans'</t>
  </si>
  <si>
    <t>Clematis RED PASSION 'Zo11056' PBR &amp; PPaf</t>
  </si>
  <si>
    <t>Clematis ROSALYN 'Zo09087' PBR &amp; PPaf</t>
  </si>
  <si>
    <t>Clematis 'Ruutel'</t>
  </si>
  <si>
    <t>Clematis 'Shin-shigyoku'</t>
  </si>
  <si>
    <t>Clematis 'Shirayukihime'</t>
  </si>
  <si>
    <t>Clematis 'Snow Queen'</t>
  </si>
  <si>
    <t>Clematis SPOTLIGHT 'Zo08160' PBR &amp; PP</t>
  </si>
  <si>
    <t>Clematis STAR RIVER®TM 'Zostarri' PBR &amp; PPaf</t>
  </si>
  <si>
    <t>Clematis SUNNY SKY 'Zosusk' PBR &amp; PP</t>
  </si>
  <si>
    <t>Clematis 'Sunset'</t>
  </si>
  <si>
    <t>Clematis SUPER CUTE 'Zo09122' PBR &amp; PP</t>
  </si>
  <si>
    <t>Clematis SUPER NOVA 'Zo09088' PBR &amp; PPaf</t>
  </si>
  <si>
    <t>Clematis 'Sweet Summer Love'PBR</t>
  </si>
  <si>
    <t>Clematis TEMPTATION 'Zotemp' PBR &amp; PPaf</t>
  </si>
  <si>
    <t>Clematis 'Tie Dye'</t>
  </si>
  <si>
    <t>Clematis 'Triternata Rubromarginata'</t>
  </si>
  <si>
    <t>Clematis 'Tudor'</t>
  </si>
  <si>
    <t>Clematis TWINKLE 'Zotwi'</t>
  </si>
  <si>
    <t>Clematis 'Venosa Violacea'</t>
  </si>
  <si>
    <t>Clematis 'Vyvyan Pennell'</t>
  </si>
  <si>
    <t>Clematis 'Westerplatte'</t>
  </si>
  <si>
    <t>Clematis WONDERFUL 'Zo09073' PBR &amp; PPaf</t>
  </si>
  <si>
    <t>Clematis 'Yukiokoshi'</t>
  </si>
  <si>
    <t>Clematis 'Albina Plena'</t>
  </si>
  <si>
    <t>C2</t>
  </si>
  <si>
    <t>Clematis alpina</t>
  </si>
  <si>
    <t>Clematis 'Blue Eclipse'</t>
  </si>
  <si>
    <t>Clematis 'Broughton Bride'</t>
  </si>
  <si>
    <t xml:space="preserve">Clematis 'Brunette' </t>
  </si>
  <si>
    <t>Clematis 'Columella'</t>
  </si>
  <si>
    <t>Clematis COUNTRY ROSE 'Zocoro' PBR &amp; PP</t>
  </si>
  <si>
    <t>Clematis 'Cragside'</t>
  </si>
  <si>
    <t>Clematis 'Frances Rivis'</t>
  </si>
  <si>
    <t>Clematis 'Frankie'</t>
  </si>
  <si>
    <t>Clematis 'Georg'</t>
  </si>
  <si>
    <t>Clematis I AM® RED ROBIN 'Zorero' PBR &amp; PPaf</t>
  </si>
  <si>
    <t>Clematis macropetala</t>
  </si>
  <si>
    <t>Clematis OCTOPUS 'Zooct' PBR &amp; PPaf</t>
  </si>
  <si>
    <t>Clematis 'Ola Howells'</t>
  </si>
  <si>
    <t>Clematis 'Pamela Jackman'</t>
  </si>
  <si>
    <t>Clematis 'Pink Flamingo'</t>
  </si>
  <si>
    <t>Clematis 'Propertius'</t>
  </si>
  <si>
    <t>Clematis 'Purple Spider'</t>
  </si>
  <si>
    <t>Clematis SORBET 'Zosor'PBR &amp; PPaf</t>
  </si>
  <si>
    <t>Clematis SPIKY 'Zospi' PBR &amp; PPaf</t>
  </si>
  <si>
    <t>Clematis 'Stolwijk Gold' PP</t>
  </si>
  <si>
    <t>Clematis 'Tage Lundell'</t>
  </si>
  <si>
    <t>Clematis 'Wesselton'</t>
  </si>
  <si>
    <t>Clematis 'White Columbine'</t>
  </si>
  <si>
    <t>Clematis 'White Lady'</t>
  </si>
  <si>
    <t>Clematis 'White Swan'</t>
  </si>
  <si>
    <t xml:space="preserve">Clematis 'Willy' </t>
  </si>
  <si>
    <t>Clematis armandii</t>
  </si>
  <si>
    <t xml:space="preserve">Clematis 'Apple Blossom' </t>
  </si>
  <si>
    <t>Clematis 'Snowdrift'</t>
  </si>
  <si>
    <t>Clematis 'Winter Beauty'</t>
  </si>
  <si>
    <t>Clematis 'Early Sensation'</t>
  </si>
  <si>
    <t xml:space="preserve">Clematis 'Blue Dwarf' </t>
  </si>
  <si>
    <t>Clematis 'Cote d'Azur'</t>
  </si>
  <si>
    <t>Clematis 'Crepuscule'</t>
  </si>
  <si>
    <t>Clematis 'Eclipse'</t>
  </si>
  <si>
    <t>Clematis 'Jouiniana Praecox'</t>
  </si>
  <si>
    <t>Clematis 'Mrs Robert Brydon'</t>
  </si>
  <si>
    <t>Clematis 'New Love' PBR &amp; PP</t>
  </si>
  <si>
    <t>Clematis 'Pink Dwarf'</t>
  </si>
  <si>
    <t xml:space="preserve">Clematis stans </t>
  </si>
  <si>
    <t>Clematis 'Wyevale'</t>
  </si>
  <si>
    <t>Clematis montana ('Alba')</t>
  </si>
  <si>
    <t>Clematis 'Elizabeth'</t>
  </si>
  <si>
    <t xml:space="preserve">Clematis 'Fragrant Spring' </t>
  </si>
  <si>
    <t xml:space="preserve">Clematis 'Freda' </t>
  </si>
  <si>
    <t>Clematis montana 'Grandiflora'</t>
  </si>
  <si>
    <t>Clematis 'Marjorie'</t>
  </si>
  <si>
    <t xml:space="preserve">Clematis 'Mayleen' </t>
  </si>
  <si>
    <t xml:space="preserve">Clematis 'Olga' </t>
  </si>
  <si>
    <t xml:space="preserve">Clematis 'Pink Perfection' </t>
  </si>
  <si>
    <t>Clematis REMBRANDT 'Zo16356' PBRaf</t>
  </si>
  <si>
    <t>Clematis montana 'Rubens'</t>
  </si>
  <si>
    <t>Clematis 'Sir Eric Savill'</t>
  </si>
  <si>
    <t xml:space="preserve">Clematis 'Tetrarose' </t>
  </si>
  <si>
    <t>Clematis 'Van Gogh'</t>
  </si>
  <si>
    <t xml:space="preserve">Clematis 'Vera' </t>
  </si>
  <si>
    <t xml:space="preserve">Clematis montana var. wilsonii </t>
  </si>
  <si>
    <t xml:space="preserve">Clematis recta 'Purpurea' </t>
  </si>
  <si>
    <t>Clematis 'Aureolin'</t>
  </si>
  <si>
    <t>Clematis 'Bill MacKenzie'</t>
  </si>
  <si>
    <t>Clematis 'Corry'</t>
  </si>
  <si>
    <t>Clematis 'Golden Harvest'</t>
  </si>
  <si>
    <t>Clematis GOLDEN TIARA 'Kugotia' PBR</t>
  </si>
  <si>
    <t xml:space="preserve">Clematis 'Grace' </t>
  </si>
  <si>
    <t xml:space="preserve">Clematis 'Harry Smith' </t>
  </si>
  <si>
    <t xml:space="preserve">Clematis 'Lambton Park' </t>
  </si>
  <si>
    <t>Clematis 'My Angel' PBR</t>
  </si>
  <si>
    <t xml:space="preserve">Clematis 'Orange Peel'                                           </t>
  </si>
  <si>
    <t xml:space="preserve">Clematis serratifolia </t>
  </si>
  <si>
    <t>Clematis tibetana subsp. tangutica</t>
  </si>
  <si>
    <t>Clematis 'Paul Farges' (Summersnow)</t>
  </si>
  <si>
    <t>Clematis vitalba</t>
  </si>
  <si>
    <t xml:space="preserve">Clematis 'Abundance'                                  </t>
  </si>
  <si>
    <t xml:space="preserve">Clematis 'Alice Fisk' </t>
  </si>
  <si>
    <t>Clematis 'Andante'</t>
  </si>
  <si>
    <t xml:space="preserve">Clematis 'Andromeda' </t>
  </si>
  <si>
    <t>Clematis ANGELA 'Zoang' PBR &amp; PP</t>
  </si>
  <si>
    <t xml:space="preserve">Clematis 'Asao' </t>
  </si>
  <si>
    <t>Clematis 'Barbara Jackman'</t>
  </si>
  <si>
    <t xml:space="preserve">Clematis 'Beauty of Worcester' </t>
  </si>
  <si>
    <t xml:space="preserve">Clematis 'Belle of Woking' </t>
  </si>
  <si>
    <t xml:space="preserve">Clematis 'Betty Corning' </t>
  </si>
  <si>
    <t xml:space="preserve">Clematis 'Black Prince' </t>
  </si>
  <si>
    <t xml:space="preserve">Clematis 'Blue Belle' </t>
  </si>
  <si>
    <t>Clematis 'Budapest'</t>
  </si>
  <si>
    <t xml:space="preserve">Clematis 'Caerulea Luxurians' </t>
  </si>
  <si>
    <t>Clematis campaniflora</t>
  </si>
  <si>
    <t xml:space="preserve">Clematis 'Carmencita' </t>
  </si>
  <si>
    <t xml:space="preserve">Clematis 'Countess of Lovelace' </t>
  </si>
  <si>
    <t xml:space="preserve">Clematis crispa </t>
  </si>
  <si>
    <t>Clematis DANCING®TM QUEEN 'Zodaque' PBR &amp; PP</t>
  </si>
  <si>
    <t>Clematis 'Denny's Double'</t>
  </si>
  <si>
    <t xml:space="preserve">Clematis 'Duchess of Albany' </t>
  </si>
  <si>
    <t>Clematis 'Duchess of Edinburgh'</t>
  </si>
  <si>
    <t>Clematis 'Durandii'</t>
  </si>
  <si>
    <t>Clematis 'Dutch Sky'</t>
  </si>
  <si>
    <t>Clematis EAST RIVER®TM 'Zoeastri' PBR &amp; PPaf</t>
  </si>
  <si>
    <t xml:space="preserve">Clematis 'Emilia Plater'          </t>
  </si>
  <si>
    <t xml:space="preserve">Clematis 'Etoile Nacré'  </t>
  </si>
  <si>
    <t xml:space="preserve">Clematis 'Etoile Rose'           </t>
  </si>
  <si>
    <t>Clematis EXCITING 'Zoexci' PBR &amp; Ppaf</t>
  </si>
  <si>
    <t>Clematis 'Fair Rosamond'</t>
  </si>
  <si>
    <t>Clematis 'Floris V'</t>
  </si>
  <si>
    <t>Clematis 'Fond Memories' PBR</t>
  </si>
  <si>
    <t xml:space="preserve">Clematis fusca </t>
  </si>
  <si>
    <t>Clematis 'General Sikorski'</t>
  </si>
  <si>
    <t xml:space="preserve">Clematis 'Gravetye Beauty' </t>
  </si>
  <si>
    <t xml:space="preserve">Clematis 'Hakuree' </t>
  </si>
  <si>
    <t>Clematis 'Hania'</t>
  </si>
  <si>
    <t>Clematis 'Hendryetta' PBR &amp; PP</t>
  </si>
  <si>
    <t>Clematis 'Henryi'</t>
  </si>
  <si>
    <t>Clematis 'H.F. Young'</t>
  </si>
  <si>
    <t>Clematis 'Hoshi-no-flamenco'</t>
  </si>
  <si>
    <t>Clematis 'Hybrida Sieboldii'</t>
  </si>
  <si>
    <t xml:space="preserve">Clematis I AM®TM HAPPY 'Zoiamha' PBRaf </t>
  </si>
  <si>
    <t>Clematis I AM®TM LADY J 'Zoiamlj' PBRaf</t>
  </si>
  <si>
    <t>Clematis I AM®TM LADY Q 'Zoiamladyq' PBR</t>
  </si>
  <si>
    <t>Clematis INSPIRATION®TM 'Zoin' PBR &amp; PP</t>
  </si>
  <si>
    <t>Clematis integrifolia</t>
  </si>
  <si>
    <t xml:space="preserve">Clematis integrifolia 'Alba' </t>
  </si>
  <si>
    <t xml:space="preserve">Clematis integrifolia 'Rosea' </t>
  </si>
  <si>
    <t>Clematis 'Ivan Olsson'</t>
  </si>
  <si>
    <t>Clematis 'Jackmanii Alba'</t>
  </si>
  <si>
    <t>Clematis JOLLY GOOD 'Zojogo' PBR &amp; PPaf</t>
  </si>
  <si>
    <t>Clematis 'Julka'</t>
  </si>
  <si>
    <t xml:space="preserve">Clematis 'Kaiu' </t>
  </si>
  <si>
    <t>Clematis 'Kardynal Wyszynski'</t>
  </si>
  <si>
    <t xml:space="preserve">Clematis 'Kiri Te Kanawa' </t>
  </si>
  <si>
    <t>Clematis 'Lady Betty Balfour'</t>
  </si>
  <si>
    <t>Clematis 'Lasting Love' ['Grazyna']</t>
  </si>
  <si>
    <t>Clematis 'Lasurstern'</t>
  </si>
  <si>
    <t>Clematis 'Lawsoniana'</t>
  </si>
  <si>
    <t>Clematis 'Little Bas'</t>
  </si>
  <si>
    <t xml:space="preserve">Clematis 'Little Nell' </t>
  </si>
  <si>
    <t>Clematis 'Love Jewelry'</t>
  </si>
  <si>
    <t>Clematis 'Margaret Hunt'</t>
  </si>
  <si>
    <t>Clematis 'Maria Cornelia' PBR &amp; PPaf</t>
  </si>
  <si>
    <t xml:space="preserve">Clematis 'Mary Rose' </t>
  </si>
  <si>
    <t>Clematis MIENIE BELLE 'Zomibel' PBR &amp; PPaf</t>
  </si>
  <si>
    <t xml:space="preserve">Clematis 'Minuet' </t>
  </si>
  <si>
    <t>Clematis MORNING STAR 'Zoklako' PBR &amp; PP</t>
  </si>
  <si>
    <t>Clematis 'Mrs Cholmondeley'</t>
  </si>
  <si>
    <t>Clematis 'Mrs George Jackman'</t>
  </si>
  <si>
    <t>Clematis 'Mrs Spencer Castle'</t>
  </si>
  <si>
    <t xml:space="preserve">Clematis 'Olgae' </t>
  </si>
  <si>
    <t xml:space="preserve">Clematis 'Pamela' </t>
  </si>
  <si>
    <t>Clematis 'Pangbourne Pink'</t>
  </si>
  <si>
    <t>Clematis 'Perle d'Azur'</t>
  </si>
  <si>
    <t>Clematis 'Pink Delight' PBR</t>
  </si>
  <si>
    <t>Clematis pitcheri</t>
  </si>
  <si>
    <t>Clematis 'Prince Charles'</t>
  </si>
  <si>
    <t>Clematis 'Prince George'</t>
  </si>
  <si>
    <t>Clematis 'Proteus'</t>
  </si>
  <si>
    <t>Clematis QUEEN MOTHER 'Zoqum' PBR &amp; PP</t>
  </si>
  <si>
    <t>Clematis 'Red Pearl'</t>
  </si>
  <si>
    <t>Clematis 'Red Star'</t>
  </si>
  <si>
    <t>Clematis 'Remembrance'</t>
  </si>
  <si>
    <t>Clematis 'Rhapsody'</t>
  </si>
  <si>
    <t>Clematis 'Roguchi'</t>
  </si>
  <si>
    <t>Clematis 'Romantika'</t>
  </si>
  <si>
    <t>Clematis 'Rosamunde'</t>
  </si>
  <si>
    <t>Clematis 'Royal Velours'</t>
  </si>
  <si>
    <t>Clematis 'Rubra' ('Kermesina')</t>
  </si>
  <si>
    <t>Clematis 'Ruriokoshi'</t>
  </si>
  <si>
    <t>Clematis SEA BREEZE 'Zo09063' PBR &amp; PPaf</t>
  </si>
  <si>
    <t>Clematis 'Sodertalje'</t>
  </si>
  <si>
    <t>Clematis 'Star of India'</t>
  </si>
  <si>
    <t>Clematis STAR OF PAKISTAN 'Zostapa' PBRaf &amp; PPaf</t>
  </si>
  <si>
    <t>Clematis STILL WATERS 'Zostiwa' PBR &amp; PP</t>
  </si>
  <si>
    <t>Clematis SUPER NIGHT 'Zo11112' PBR &amp; PP</t>
  </si>
  <si>
    <t>Clematis 'Sylvia Denny'</t>
  </si>
  <si>
    <t>Clematis 'Taiga' PBR</t>
  </si>
  <si>
    <t>Clematis terniflora [maxim]</t>
  </si>
  <si>
    <t xml:space="preserve">Clematis 'Teshio' </t>
  </si>
  <si>
    <t>Clematis 'Thyrislund'</t>
  </si>
  <si>
    <t>Clematis 'Toki'</t>
  </si>
  <si>
    <t>Clematis 'Veronica's Choice'</t>
  </si>
  <si>
    <t>Clematis 'Viola'</t>
  </si>
  <si>
    <t>Clematis 'Violet Elizabeth'</t>
  </si>
  <si>
    <t>Clematis viticella</t>
  </si>
  <si>
    <t>Clematis 'Voluceau'</t>
  </si>
  <si>
    <t xml:space="preserve">Clematis 'Wada's Primrose' </t>
  </si>
  <si>
    <t>Clematis 'Walenburg'</t>
  </si>
  <si>
    <t>Clematis WHITE PEARL 'Zo08080' PBR &amp; PPaf</t>
  </si>
  <si>
    <t>Clematis 'William Kennett'</t>
  </si>
  <si>
    <t>Clematis 'Xerxes'</t>
  </si>
  <si>
    <t xml:space="preserve">Clematis 'Yukikomachi' </t>
  </si>
  <si>
    <t xml:space="preserve">Clematis alpina </t>
  </si>
  <si>
    <t>Clematis rehderiana</t>
  </si>
  <si>
    <t>Clematis 'Fujimusume'</t>
  </si>
  <si>
    <t>Clematis 'Sizaja Ptitsa'</t>
  </si>
  <si>
    <t>Сначала в списке-сорта в р7, затем-в С2.</t>
  </si>
  <si>
    <t>Минимальная сумма оптового заказа —1000 у.е. Кратность заказа на сорт указана в списке сортов.</t>
  </si>
  <si>
    <t>Clematis DANCING®TM KING 'Zodaki' * PBR &amp; PP</t>
  </si>
  <si>
    <t>Clematis GLORIOUS® SURPRISE 'Zo24010' PBRaf &amp; PPaf &amp; UK PBRaf</t>
  </si>
  <si>
    <t>Clematis HAVE FUN 'Zo23010' PBRaf &amp; PPaf</t>
  </si>
  <si>
    <t>Clematis MADAME BLANC 'Zo24005' PBRaf &amp; PPaf &amp; UK PBRaf</t>
  </si>
  <si>
    <t>Clematis MON AMOUR 'Zomoa' * PBR &amp; PP</t>
  </si>
  <si>
    <t xml:space="preserve">Clematis 'Ruby' </t>
  </si>
  <si>
    <t>Clematis 'Snowbird'</t>
  </si>
  <si>
    <t>Clematis I AM®TM STANISLAUS 'Stanislaus'</t>
  </si>
  <si>
    <t>Clematis 'Jenny Keay'</t>
  </si>
  <si>
    <t>Clematis recta</t>
  </si>
  <si>
    <t>Clematis 'Helios'</t>
  </si>
  <si>
    <t>Clematis 'Red Ballon'</t>
  </si>
  <si>
    <t xml:space="preserve">Clematis GLORIOUS® CLOUD ’Zo25005’ PBRaf &amp; PPaf </t>
  </si>
  <si>
    <t>Clematis WELCOME HOME 'Zo24025' PBRaf &amp; PPaf &amp; UK PBRaf</t>
  </si>
  <si>
    <t>Clematis Alba</t>
  </si>
  <si>
    <t>Clematis Alba Luxurians</t>
  </si>
  <si>
    <t>Clematis Alice Fisk</t>
  </si>
  <si>
    <t>Clematis Albina Plena</t>
  </si>
  <si>
    <t>Clematis Amber (WIT141205) PBR**</t>
  </si>
  <si>
    <t>Clematis Andromeda</t>
  </si>
  <si>
    <t>Clematis Aotearoa</t>
  </si>
  <si>
    <t>Clematis Asao</t>
  </si>
  <si>
    <t>Clematis Ashva</t>
  </si>
  <si>
    <t>Clematis Baltyk</t>
  </si>
  <si>
    <t xml:space="preserve">Clematis Barbara  </t>
  </si>
  <si>
    <t>Clematis Barbara Jackman</t>
  </si>
  <si>
    <t>Clematis Bees Jubilee</t>
  </si>
  <si>
    <t>Clematis Bill Mackenzie</t>
  </si>
  <si>
    <t>Clematis Black Prince</t>
  </si>
  <si>
    <t>Clematis Blue Angel (Blekitny Aniol)</t>
  </si>
  <si>
    <t>Clematis Blue Belle</t>
  </si>
  <si>
    <t>Clematis Blue Eclipse</t>
  </si>
  <si>
    <t>Clematis Blue Light PBR*</t>
  </si>
  <si>
    <t>Clematis Blue Sensation</t>
  </si>
  <si>
    <t xml:space="preserve">Clematis Broughton Bride </t>
  </si>
  <si>
    <t>Clematis Brunette</t>
  </si>
  <si>
    <t>Clematis Comtesse de Bouchaud</t>
  </si>
  <si>
    <t>Clematis Cragside</t>
  </si>
  <si>
    <t>Clematis Daniel Deronda</t>
  </si>
  <si>
    <t xml:space="preserve">Clematis Dark Eyes </t>
  </si>
  <si>
    <t>Clematis Destiny</t>
  </si>
  <si>
    <t>Clematis Dr. Ruppel</t>
  </si>
  <si>
    <t>Clematis Duchess of Edinburgh</t>
  </si>
  <si>
    <t>Clematis Dutch Sky</t>
  </si>
  <si>
    <t>Clematis Eriostemon</t>
  </si>
  <si>
    <t>Clematis Ernest Markham</t>
  </si>
  <si>
    <t>Clematis Etoile de Malicorne</t>
  </si>
  <si>
    <t>Clematis Etoile Nacree</t>
  </si>
  <si>
    <t>Clematis Etoile Violette</t>
  </si>
  <si>
    <t>Clematis Firefly</t>
  </si>
  <si>
    <t>Clematis Fujimusume</t>
  </si>
  <si>
    <t>Clematis Fuyu-no-tabi</t>
  </si>
  <si>
    <t>Clematis General Sikorski</t>
  </si>
  <si>
    <t>Clematis Gipsy Queen</t>
  </si>
  <si>
    <t>Clematis Girenas</t>
  </si>
  <si>
    <t>Clematis Golden Tiara PBR*</t>
  </si>
  <si>
    <t>Clematis Guernsey Cream</t>
  </si>
  <si>
    <t>Clematis Hagley Hybrid</t>
  </si>
  <si>
    <t>Clematis Haru Ichiban</t>
  </si>
  <si>
    <t>Clematis Helsingborg</t>
  </si>
  <si>
    <t>Clematis Henryi</t>
  </si>
  <si>
    <t>Clematis Huldine</t>
  </si>
  <si>
    <t>Clematis Imke PBR*</t>
  </si>
  <si>
    <t>Clematis Ivan Olsson</t>
  </si>
  <si>
    <t>Clematis Jackmanii</t>
  </si>
  <si>
    <t>Clematis Jackmanii Alba</t>
  </si>
  <si>
    <t>Clematis Jackmanii Superba</t>
  </si>
  <si>
    <t>Clematis James Mason</t>
  </si>
  <si>
    <t>Clematis Jan Lindmark</t>
  </si>
  <si>
    <t xml:space="preserve">Clematis Jenny  </t>
  </si>
  <si>
    <t xml:space="preserve">Clematis Jenny Kaey </t>
  </si>
  <si>
    <t xml:space="preserve">Clematis Jiska </t>
  </si>
  <si>
    <t>Clematis John Paul II (Jan Pawell II)</t>
  </si>
  <si>
    <t>Clematis Justa</t>
  </si>
  <si>
    <t>Clematis Juuli</t>
  </si>
  <si>
    <t>Clematis Kakio (Pink Champagne)</t>
  </si>
  <si>
    <t>Clematis Koningskind PBR*</t>
  </si>
  <si>
    <t>Clematis Lasurstern</t>
  </si>
  <si>
    <t xml:space="preserve">Clematis Little Bas </t>
  </si>
  <si>
    <t>Clematis Little Mermaid</t>
  </si>
  <si>
    <t>Clematis Luther Burbank</t>
  </si>
  <si>
    <t>Clematis Madame Baron Veillard</t>
  </si>
  <si>
    <t>Clematis Madame Edouard Andre</t>
  </si>
  <si>
    <t>Clematis Madame Le Coultre</t>
  </si>
  <si>
    <t>Clematis mandschurica</t>
  </si>
  <si>
    <t>Clematis Margaret Hunt</t>
  </si>
  <si>
    <t>Clematis Margot Koster</t>
  </si>
  <si>
    <t>Clematis Midori</t>
  </si>
  <si>
    <t>Clematis Mikelite</t>
  </si>
  <si>
    <t>Clematis Minister</t>
  </si>
  <si>
    <t>Clematis Miss Bateman</t>
  </si>
  <si>
    <t>Clematis Moonlight</t>
  </si>
  <si>
    <t>Clematis Mrs Cholmondeley</t>
  </si>
  <si>
    <t>Clematis Mrs George Jackman</t>
  </si>
  <si>
    <t>Clematis Multi Blue</t>
  </si>
  <si>
    <t>Clematis Negritjanka</t>
  </si>
  <si>
    <t>Clematis Nelly Moser</t>
  </si>
  <si>
    <t>Clematis Niobe</t>
  </si>
  <si>
    <t>Clematis Ocean Pearl</t>
  </si>
  <si>
    <t>Clematis Omoshiro</t>
  </si>
  <si>
    <t>Clematis Orange Peel</t>
  </si>
  <si>
    <t>Clematis Pamina</t>
  </si>
  <si>
    <t>Clematis Paul Farges</t>
  </si>
  <si>
    <t>Clematis Perle d'Azur</t>
  </si>
  <si>
    <t>Clematis Piilu</t>
  </si>
  <si>
    <t xml:space="preserve">Clematis Pink Flamingo </t>
  </si>
  <si>
    <t>Clematis Polish Spirit</t>
  </si>
  <si>
    <t>Clematis Prince Charles</t>
  </si>
  <si>
    <t xml:space="preserve">Clematis Propertius </t>
  </si>
  <si>
    <t>Clematis Proteus</t>
  </si>
  <si>
    <t>Clematis Purpurea Plena Elegans</t>
  </si>
  <si>
    <t>Clematis Ragamuffin</t>
  </si>
  <si>
    <t>Clematis Rasputin</t>
  </si>
  <si>
    <t>Clematis Romantika</t>
  </si>
  <si>
    <t>Clematis Rouge Cardinal</t>
  </si>
  <si>
    <t xml:space="preserve">Clematis Rubens </t>
  </si>
  <si>
    <t xml:space="preserve">Clematis Rubra </t>
  </si>
  <si>
    <t>Clematis Ruutel</t>
  </si>
  <si>
    <t>Clematis Sizaja Ptitsa</t>
  </si>
  <si>
    <t>Clematis Snow Queen</t>
  </si>
  <si>
    <t>Clematis Södertälje</t>
  </si>
  <si>
    <t>Clematis Stasik</t>
  </si>
  <si>
    <t>Clematis Stefan Franczak</t>
  </si>
  <si>
    <t>Clematis The First Lady</t>
  </si>
  <si>
    <t>Clematis The President</t>
  </si>
  <si>
    <t>Clematis The Vagabond</t>
  </si>
  <si>
    <t>Clematis triternata Rubromarginata</t>
  </si>
  <si>
    <t>Clematis Toki</t>
  </si>
  <si>
    <t>Clematis Tudor</t>
  </si>
  <si>
    <t>Clematis Valge Daam</t>
  </si>
  <si>
    <t>Clematis Varenne</t>
  </si>
  <si>
    <t>Clematis Venosa Violacea</t>
  </si>
  <si>
    <t>Clematis Ville de Lyon</t>
  </si>
  <si>
    <t>Clematis Viola</t>
  </si>
  <si>
    <t xml:space="preserve">Clematis Violet Elizabeth </t>
  </si>
  <si>
    <t>Clematis Vitiwester  PBR*</t>
  </si>
  <si>
    <t>Clematis Voluceau</t>
  </si>
  <si>
    <t>Clematis Vyvyan Pennell</t>
  </si>
  <si>
    <t>Clematis Wada's Primrose</t>
  </si>
  <si>
    <t>Clematis Walter Pennell</t>
  </si>
  <si>
    <t>Clematis Warszawska Nike</t>
  </si>
  <si>
    <t>Clematis Westerplatte</t>
  </si>
  <si>
    <t>Clematis White Magic  PBR*</t>
  </si>
  <si>
    <t>Clematis Winter Beauty</t>
  </si>
  <si>
    <t>Clematis Xerxes</t>
  </si>
  <si>
    <t>Clematis Yukikomachi</t>
  </si>
  <si>
    <t>Clematis Yukiokoshi</t>
  </si>
  <si>
    <t>Уважаемые покупатели! Предлагаем вашему вниманию актуальный список сортов клематисов.</t>
  </si>
  <si>
    <t>Клематисы в Р7 и С2 №V, Европа, Весна 2027</t>
  </si>
  <si>
    <t xml:space="preserve"> Выдача заказов с нашего склада весной: с 25 марта по 15 апреля 2027 г. </t>
  </si>
  <si>
    <t xml:space="preserve">Необходимым условием приёма заказа является задаток (ваша гарантия подтверждения заказа) при бронировании: 40%, </t>
  </si>
  <si>
    <t xml:space="preserve">доплата 60% вносится не позднее: 1 февраля 2027 г. </t>
  </si>
  <si>
    <t xml:space="preserve">P7 </t>
  </si>
  <si>
    <t>Clematis 'Rosy O'Grady'</t>
  </si>
  <si>
    <t>Clematis GLORIOUS® DAY ’Zo23020’ PBR &amp; PPaf</t>
  </si>
  <si>
    <t>Clematis GLORIOUS® RED ’Zo23015’ PBR &amp; PP</t>
  </si>
  <si>
    <t>Clematis GLORIOUS® SURPRISE 'Zo24010' PBRaf &amp; PPaf</t>
  </si>
  <si>
    <t>Clematis NOORA 'Zo09086' PBR &amp; PPaf</t>
  </si>
  <si>
    <t>Clematis alternata</t>
  </si>
  <si>
    <t>Clematis florida 'Alba Plena'</t>
  </si>
  <si>
    <t>Clematis florida 'Sieboldii'</t>
  </si>
  <si>
    <t>Clematis 'Cassandra'</t>
  </si>
  <si>
    <t>Clematis heracleifolia</t>
  </si>
  <si>
    <t>Clematis 'Broughton Star'</t>
  </si>
  <si>
    <t>Clematis 'Sunrise' PBR</t>
  </si>
  <si>
    <t xml:space="preserve">Clematis 'Warwickshire Rose' </t>
  </si>
  <si>
    <t xml:space="preserve">Clematis 'Anita'                 </t>
  </si>
  <si>
    <t>Clematis LITTLE LEMONS 'Zo14100' PRB &amp; PP</t>
  </si>
  <si>
    <t xml:space="preserve">Clematis 'Aljonushka'            </t>
  </si>
  <si>
    <t>Clematis ANNABELLA 'Zo08169' PBRaf &amp; PPaf</t>
  </si>
  <si>
    <t>Clematis WHITE ARABELLA 'Zo14089' PBRaf &amp; Ppaf</t>
  </si>
  <si>
    <t>Clematis BELLISSIMA 'Zo10075' PRBaf &amp; PPaf</t>
  </si>
  <si>
    <t>Clematis 'Dorothy Walton'</t>
  </si>
  <si>
    <t>Clematis ESTHER 'Zo09143' PBRaf &amp; PPaf</t>
  </si>
  <si>
    <t xml:space="preserve">Clematis GLORIOUS® DAY ’Zo23020’ PBR &amp; PP </t>
  </si>
  <si>
    <t>Clematis GLORIOUS® NIGHT ’Zo24015’ PBR &amp; PPaf</t>
  </si>
  <si>
    <t xml:space="preserve">Clematis GLORIOUS® RED ’Zo23015’ PBR &amp; PP </t>
  </si>
  <si>
    <t>Clematis GLORIOUS® WHITE 'Zofofri' PBR &amp; PP</t>
  </si>
  <si>
    <t>Clematis ISABELLA 'Zo12220' PBR &amp; PPaf</t>
  </si>
  <si>
    <t>Clematis KONINGIN MAXIMA 'Wellmax' PBR</t>
  </si>
  <si>
    <t>Clematis MYOSOTIS 'Zo08159' PBRaf &amp; PPaf</t>
  </si>
  <si>
    <t>Clematis PINK PASSION 'Zo12325' PBRaf &amp; PF</t>
  </si>
  <si>
    <t>Clematis ROLLERCOASTER 'ZO16170' PBR &amp; PPaf</t>
  </si>
  <si>
    <t>Clematis SO MANY RED FLOWERS 'Zo06178' PBR &amp; PPaf</t>
  </si>
  <si>
    <t>Clematis SPRING PASSION 'Zo25010' PBRaf &amp; PPaf</t>
  </si>
  <si>
    <t xml:space="preserve">Clematis STELLA BELLA ’Zo23005’ PBR &amp; PPaf </t>
  </si>
  <si>
    <t>Clematis SUPER NOVA 'Zo09088' PBR &amp; Ppaf</t>
  </si>
  <si>
    <t xml:space="preserve">Clematis VIVA LA VIDA ’Zo18197’ PBR &amp; PP </t>
  </si>
  <si>
    <t>Clematis cirhosa Balearica</t>
  </si>
  <si>
    <t>Clematis cirhosa Jingle Bells</t>
  </si>
  <si>
    <t>Clematis Maria Louise</t>
  </si>
  <si>
    <t>Clematis Mrs. N. Thompson</t>
  </si>
  <si>
    <t>Clematis Princess Arabelle ('CERpara'PBR)</t>
  </si>
  <si>
    <t>Clematis Rhapsody</t>
  </si>
  <si>
    <t>s25</t>
  </si>
  <si>
    <t>s26</t>
  </si>
  <si>
    <t>Возможен приём заказов на сумму менее 1000  у.е. при условии мелкооптовой наценки 15%.</t>
  </si>
  <si>
    <t xml:space="preserve">            +7 (977) 523-15-68; +7 (926) 557-14-89</t>
  </si>
  <si>
    <t xml:space="preserve">                         www.artemisplant.ru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</si>
</sst>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₽&quot;;[Red]\-#,##0.00\ &quot;₽&quot;"/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_ ;\-#,##0.00\ "/>
  </numFmts>
  <fonts count="4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20"/>
      <color rgb="FF009900"/>
      <name val="Arial"/>
      <family val="2"/>
      <charset val="204"/>
    </font>
    <font>
      <b/>
      <sz val="11"/>
      <color rgb="FFFF0066"/>
      <name val="Arial"/>
      <family val="2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b/>
      <sz val="11"/>
      <color rgb="FF660066"/>
      <name val="Arial"/>
      <family val="2"/>
      <charset val="204"/>
    </font>
    <font>
      <sz val="11"/>
      <color rgb="FF660066"/>
      <name val="Arial"/>
      <family val="2"/>
      <charset val="204"/>
    </font>
    <font>
      <sz val="11"/>
      <color rgb="FF0000FF"/>
      <name val="Arial"/>
      <family val="2"/>
      <charset val="204"/>
    </font>
    <font>
      <sz val="8"/>
      <name val="Arial"/>
      <family val="2"/>
    </font>
    <font>
      <sz val="11"/>
      <color theme="5" tint="-0.249977111117893"/>
      <name val="Arial"/>
      <family val="2"/>
      <charset val="204"/>
    </font>
    <font>
      <sz val="11"/>
      <color rgb="FFA278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1"/>
      <color theme="0" tint="-4.9989318521683403E-2"/>
      <name val="Calibri"/>
      <family val="2"/>
      <charset val="204"/>
      <scheme val="minor"/>
    </font>
    <font>
      <b/>
      <sz val="11"/>
      <color theme="5" tint="-0.249977111117893"/>
      <name val="Arial"/>
      <family val="2"/>
      <charset val="204"/>
    </font>
    <font>
      <sz val="12"/>
      <color theme="10"/>
      <name val="Arial"/>
      <family val="2"/>
      <charset val="204"/>
    </font>
    <font>
      <sz val="12"/>
      <color rgb="FF002060"/>
      <name val="Arial"/>
      <family val="2"/>
      <charset val="204"/>
    </font>
    <font>
      <sz val="11"/>
      <color theme="1"/>
      <name val="Arial Nova"/>
      <family val="2"/>
    </font>
    <font>
      <sz val="12"/>
      <color rgb="FF0000FF"/>
      <name val="Arial Nova"/>
      <family val="2"/>
    </font>
    <font>
      <sz val="11"/>
      <color rgb="FFC00000"/>
      <name val="Arial Nova"/>
      <family val="2"/>
    </font>
    <font>
      <sz val="11"/>
      <color rgb="FF660066"/>
      <name val="Arial Nova"/>
      <family val="2"/>
    </font>
    <font>
      <sz val="11"/>
      <name val="Arial Nova"/>
      <family val="2"/>
    </font>
    <font>
      <sz val="11"/>
      <color rgb="FF9900CC"/>
      <name val="Arial Nova"/>
      <family val="2"/>
    </font>
    <font>
      <sz val="8"/>
      <color rgb="FFC00000"/>
      <name val="Arial"/>
      <family val="2"/>
      <charset val="204"/>
    </font>
    <font>
      <sz val="11"/>
      <color rgb="FF006000"/>
      <name val="Arial"/>
      <family val="2"/>
    </font>
    <font>
      <sz val="10"/>
      <color rgb="FF006000"/>
      <name val="Arial"/>
      <family val="2"/>
    </font>
    <font>
      <b/>
      <sz val="10"/>
      <color theme="4" tint="-0.499984740745262"/>
      <name val="Arial"/>
      <family val="2"/>
      <charset val="204"/>
    </font>
    <font>
      <sz val="11"/>
      <color theme="1"/>
      <name val="Aptos Serif"/>
      <family val="1"/>
    </font>
    <font>
      <b/>
      <sz val="18"/>
      <color rgb="FF006000"/>
      <name val="Verdana"/>
      <family val="2"/>
      <charset val="204"/>
    </font>
    <font>
      <b/>
      <sz val="11"/>
      <color rgb="FF002060"/>
      <name val="Aptos"/>
      <family val="2"/>
    </font>
    <font>
      <sz val="11"/>
      <color rgb="FF002060"/>
      <name val="Aptos"/>
      <family val="2"/>
    </font>
    <font>
      <sz val="11"/>
      <color theme="5" tint="-0.249977111117893"/>
      <name val="Arial Nova"/>
      <family val="2"/>
      <charset val="204"/>
    </font>
    <font>
      <b/>
      <sz val="11"/>
      <color theme="5" tint="-0.249977111117893"/>
      <name val="Arial Nova"/>
      <family val="2"/>
    </font>
    <font>
      <sz val="8"/>
      <name val="Calibri"/>
      <family val="2"/>
      <charset val="204"/>
      <scheme val="minor"/>
    </font>
    <font>
      <sz val="10"/>
      <color indexed="8"/>
      <name val="Arial"/>
      <family val="2"/>
    </font>
    <font>
      <b/>
      <sz val="11"/>
      <color theme="1"/>
      <name val="Arial Nova"/>
      <family val="2"/>
    </font>
    <font>
      <sz val="12"/>
      <name val="Aptos"/>
      <family val="2"/>
    </font>
    <font>
      <b/>
      <sz val="12"/>
      <name val="Aptos"/>
      <family val="2"/>
    </font>
    <font>
      <sz val="11"/>
      <color rgb="FF0000FF"/>
      <name val="Arial Nova"/>
      <family val="2"/>
    </font>
    <font>
      <sz val="11"/>
      <color rgb="FF0000FF"/>
      <name val="Arial Nova"/>
      <family val="2"/>
      <charset val="204"/>
    </font>
    <font>
      <sz val="12"/>
      <color theme="1"/>
      <name val="Aptos"/>
      <family val="2"/>
    </font>
    <font>
      <sz val="12"/>
      <color indexed="8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12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39" fillId="0" borderId="0"/>
  </cellStyleXfs>
  <cellXfs count="10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165" fontId="3" fillId="2" borderId="0" xfId="0" applyNumberFormat="1" applyFont="1" applyFill="1"/>
    <xf numFmtId="0" fontId="0" fillId="2" borderId="0" xfId="0" applyFill="1"/>
    <xf numFmtId="0" fontId="14" fillId="2" borderId="0" xfId="0" applyFont="1" applyFill="1"/>
    <xf numFmtId="0" fontId="1" fillId="2" borderId="0" xfId="0" applyFont="1" applyFill="1"/>
    <xf numFmtId="2" fontId="1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vertical="top"/>
    </xf>
    <xf numFmtId="166" fontId="3" fillId="2" borderId="4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0" fontId="18" fillId="2" borderId="0" xfId="0" applyFont="1" applyFill="1"/>
    <xf numFmtId="0" fontId="0" fillId="4" borderId="0" xfId="0" applyFill="1"/>
    <xf numFmtId="0" fontId="1" fillId="4" borderId="0" xfId="0" applyFont="1" applyFill="1"/>
    <xf numFmtId="0" fontId="0" fillId="2" borderId="0" xfId="0" applyFill="1" applyAlignment="1">
      <alignment horizontal="center"/>
    </xf>
    <xf numFmtId="0" fontId="18" fillId="4" borderId="0" xfId="0" applyFont="1" applyFill="1"/>
    <xf numFmtId="0" fontId="0" fillId="5" borderId="0" xfId="0" applyFill="1"/>
    <xf numFmtId="0" fontId="1" fillId="5" borderId="0" xfId="0" applyFont="1" applyFill="1"/>
    <xf numFmtId="0" fontId="6" fillId="2" borderId="0" xfId="0" applyFont="1" applyFill="1" applyAlignment="1">
      <alignment horizontal="center" vertical="center"/>
    </xf>
    <xf numFmtId="0" fontId="22" fillId="2" borderId="0" xfId="0" applyFont="1" applyFill="1"/>
    <xf numFmtId="0" fontId="23" fillId="2" borderId="0" xfId="1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wrapText="1"/>
    </xf>
    <xf numFmtId="0" fontId="25" fillId="2" borderId="0" xfId="0" applyFont="1" applyFill="1"/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24" fillId="2" borderId="0" xfId="0" applyFont="1" applyFill="1"/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 wrapText="1"/>
    </xf>
    <xf numFmtId="0" fontId="22" fillId="2" borderId="0" xfId="2" applyFont="1" applyFill="1" applyAlignment="1">
      <alignment horizontal="left" vertical="center"/>
    </xf>
    <xf numFmtId="0" fontId="28" fillId="2" borderId="0" xfId="2" applyFont="1" applyFill="1" applyAlignment="1">
      <alignment horizontal="left" vertical="center"/>
    </xf>
    <xf numFmtId="164" fontId="29" fillId="2" borderId="1" xfId="0" applyNumberFormat="1" applyFont="1" applyFill="1" applyBorder="1" applyAlignment="1">
      <alignment horizontal="right"/>
    </xf>
    <xf numFmtId="0" fontId="30" fillId="2" borderId="0" xfId="3" applyFont="1" applyFill="1" applyAlignment="1" applyProtection="1">
      <alignment horizontal="left" vertical="center" indent="1"/>
      <protection locked="0"/>
    </xf>
    <xf numFmtId="0" fontId="29" fillId="2" borderId="0" xfId="0" applyFont="1" applyFill="1"/>
    <xf numFmtId="1" fontId="29" fillId="2" borderId="1" xfId="0" applyNumberFormat="1" applyFont="1" applyFill="1" applyBorder="1" applyAlignment="1">
      <alignment horizontal="right"/>
    </xf>
    <xf numFmtId="2" fontId="29" fillId="2" borderId="1" xfId="0" applyNumberFormat="1" applyFont="1" applyFill="1" applyBorder="1" applyAlignment="1">
      <alignment horizontal="right"/>
    </xf>
    <xf numFmtId="0" fontId="29" fillId="2" borderId="0" xfId="0" applyFont="1" applyFill="1" applyAlignment="1">
      <alignment horizontal="center" wrapText="1"/>
    </xf>
    <xf numFmtId="9" fontId="29" fillId="2" borderId="2" xfId="0" applyNumberFormat="1" applyFont="1" applyFill="1" applyBorder="1" applyAlignment="1">
      <alignment horizontal="right"/>
    </xf>
    <xf numFmtId="166" fontId="29" fillId="2" borderId="2" xfId="0" applyNumberFormat="1" applyFont="1" applyFill="1" applyBorder="1" applyAlignment="1">
      <alignment horizontal="right"/>
    </xf>
    <xf numFmtId="44" fontId="29" fillId="2" borderId="2" xfId="0" applyNumberFormat="1" applyFont="1" applyFill="1" applyBorder="1" applyAlignment="1">
      <alignment horizontal="right"/>
    </xf>
    <xf numFmtId="165" fontId="29" fillId="2" borderId="0" xfId="0" applyNumberFormat="1" applyFont="1" applyFill="1"/>
    <xf numFmtId="0" fontId="32" fillId="2" borderId="0" xfId="0" applyFont="1" applyFill="1" applyAlignment="1">
      <alignment horizontal="center" wrapText="1"/>
    </xf>
    <xf numFmtId="0" fontId="34" fillId="2" borderId="0" xfId="0" applyFont="1" applyFill="1" applyAlignment="1">
      <alignment horizontal="center"/>
    </xf>
    <xf numFmtId="0" fontId="35" fillId="2" borderId="0" xfId="0" applyFont="1" applyFill="1" applyAlignment="1">
      <alignment horizontal="right"/>
    </xf>
    <xf numFmtId="0" fontId="31" fillId="6" borderId="7" xfId="0" applyFont="1" applyFill="1" applyBorder="1" applyAlignment="1">
      <alignment horizontal="center" vertical="center" wrapText="1"/>
    </xf>
    <xf numFmtId="0" fontId="31" fillId="6" borderId="4" xfId="0" applyFont="1" applyFill="1" applyBorder="1" applyAlignment="1">
      <alignment horizontal="center" vertical="center" wrapText="1"/>
    </xf>
    <xf numFmtId="0" fontId="31" fillId="6" borderId="8" xfId="0" applyFont="1" applyFill="1" applyBorder="1" applyAlignment="1">
      <alignment horizontal="center" vertical="center" wrapText="1"/>
    </xf>
    <xf numFmtId="0" fontId="31" fillId="6" borderId="8" xfId="4" applyFont="1" applyFill="1" applyBorder="1" applyAlignment="1">
      <alignment horizontal="center" vertical="center" wrapText="1"/>
    </xf>
    <xf numFmtId="2" fontId="31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6" fillId="2" borderId="0" xfId="0" applyFont="1" applyFill="1"/>
    <xf numFmtId="0" fontId="36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wrapText="1"/>
    </xf>
    <xf numFmtId="0" fontId="13" fillId="2" borderId="0" xfId="0" applyFont="1" applyFill="1"/>
    <xf numFmtId="0" fontId="37" fillId="2" borderId="0" xfId="0" applyFont="1" applyFill="1" applyAlignment="1">
      <alignment horizontal="left" vertical="center"/>
    </xf>
    <xf numFmtId="0" fontId="21" fillId="2" borderId="0" xfId="1" applyFont="1" applyFill="1" applyAlignment="1">
      <alignment horizontal="center" vertical="top"/>
    </xf>
    <xf numFmtId="0" fontId="40" fillId="8" borderId="0" xfId="0" applyFont="1" applyFill="1" applyAlignment="1">
      <alignment horizontal="left" vertical="center"/>
    </xf>
    <xf numFmtId="0" fontId="40" fillId="8" borderId="0" xfId="0" applyFont="1" applyFill="1"/>
    <xf numFmtId="0" fontId="41" fillId="7" borderId="6" xfId="0" applyFont="1" applyFill="1" applyBorder="1" applyAlignment="1">
      <alignment horizontal="center" vertical="center"/>
    </xf>
    <xf numFmtId="0" fontId="41" fillId="7" borderId="4" xfId="0" applyFont="1" applyFill="1" applyBorder="1" applyAlignment="1">
      <alignment horizontal="center" vertical="center"/>
    </xf>
    <xf numFmtId="0" fontId="43" fillId="2" borderId="0" xfId="0" applyFont="1" applyFill="1" applyAlignment="1">
      <alignment horizontal="left" vertical="center"/>
    </xf>
    <xf numFmtId="0" fontId="43" fillId="2" borderId="0" xfId="0" applyFont="1" applyFill="1"/>
    <xf numFmtId="0" fontId="43" fillId="2" borderId="0" xfId="0" applyFont="1" applyFill="1" applyAlignment="1">
      <alignment horizontal="center" vertical="center"/>
    </xf>
    <xf numFmtId="44" fontId="29" fillId="2" borderId="0" xfId="0" applyNumberFormat="1" applyFont="1" applyFill="1" applyAlignment="1">
      <alignment horizontal="right"/>
    </xf>
    <xf numFmtId="0" fontId="44" fillId="2" borderId="0" xfId="0" applyFont="1" applyFill="1" applyAlignment="1">
      <alignment horizontal="left" vertical="center"/>
    </xf>
    <xf numFmtId="0" fontId="44" fillId="2" borderId="0" xfId="0" applyFont="1" applyFill="1"/>
    <xf numFmtId="0" fontId="44" fillId="2" borderId="0" xfId="0" applyFont="1" applyFill="1" applyAlignment="1">
      <alignment horizontal="center" vertical="center"/>
    </xf>
    <xf numFmtId="0" fontId="45" fillId="7" borderId="4" xfId="0" applyFont="1" applyFill="1" applyBorder="1" applyAlignment="1">
      <alignment horizontal="center" vertical="center"/>
    </xf>
    <xf numFmtId="0" fontId="45" fillId="7" borderId="5" xfId="0" applyFont="1" applyFill="1" applyBorder="1" applyAlignment="1">
      <alignment horizontal="center" vertical="center"/>
    </xf>
    <xf numFmtId="2" fontId="41" fillId="7" borderId="6" xfId="0" applyNumberFormat="1" applyFont="1" applyFill="1" applyBorder="1" applyAlignment="1">
      <alignment horizontal="center" vertical="center"/>
    </xf>
    <xf numFmtId="8" fontId="41" fillId="7" borderId="6" xfId="0" applyNumberFormat="1" applyFont="1" applyFill="1" applyBorder="1" applyAlignment="1">
      <alignment horizontal="center" vertical="center"/>
    </xf>
    <xf numFmtId="0" fontId="42" fillId="7" borderId="6" xfId="0" applyFont="1" applyFill="1" applyBorder="1" applyAlignment="1">
      <alignment horizontal="center" vertical="center"/>
    </xf>
    <xf numFmtId="0" fontId="45" fillId="7" borderId="4" xfId="0" applyFont="1" applyFill="1" applyBorder="1" applyAlignment="1">
      <alignment vertical="center"/>
    </xf>
    <xf numFmtId="0" fontId="46" fillId="7" borderId="4" xfId="0" applyFont="1" applyFill="1" applyBorder="1" applyAlignment="1">
      <alignment horizontal="center" vertical="center"/>
    </xf>
    <xf numFmtId="2" fontId="41" fillId="7" borderId="4" xfId="0" applyNumberFormat="1" applyFont="1" applyFill="1" applyBorder="1" applyAlignment="1">
      <alignment horizontal="center" vertical="center"/>
    </xf>
    <xf numFmtId="0" fontId="42" fillId="7" borderId="4" xfId="0" applyFont="1" applyFill="1" applyBorder="1" applyAlignment="1">
      <alignment horizontal="center" vertical="center"/>
    </xf>
    <xf numFmtId="0" fontId="45" fillId="7" borderId="4" xfId="0" applyFont="1" applyFill="1" applyBorder="1" applyAlignment="1">
      <alignment horizontal="left" vertical="center"/>
    </xf>
    <xf numFmtId="0" fontId="41" fillId="7" borderId="4" xfId="0" applyFont="1" applyFill="1" applyBorder="1" applyAlignment="1">
      <alignment horizontal="left" vertical="center"/>
    </xf>
    <xf numFmtId="0" fontId="45" fillId="7" borderId="4" xfId="6" applyFont="1" applyFill="1" applyBorder="1" applyAlignment="1">
      <alignment horizontal="left" vertical="center"/>
    </xf>
    <xf numFmtId="0" fontId="45" fillId="7" borderId="5" xfId="0" applyFont="1" applyFill="1" applyBorder="1" applyAlignment="1">
      <alignment horizontal="left" vertical="center"/>
    </xf>
    <xf numFmtId="0" fontId="46" fillId="7" borderId="5" xfId="0" applyFont="1" applyFill="1" applyBorder="1" applyAlignment="1">
      <alignment horizontal="center" vertical="center"/>
    </xf>
    <xf numFmtId="0" fontId="45" fillId="7" borderId="6" xfId="0" applyFont="1" applyFill="1" applyBorder="1" applyAlignment="1">
      <alignment horizontal="center" vertical="center"/>
    </xf>
    <xf numFmtId="0" fontId="45" fillId="7" borderId="6" xfId="0" applyFont="1" applyFill="1" applyBorder="1" applyAlignment="1">
      <alignment vertical="center"/>
    </xf>
    <xf numFmtId="0" fontId="46" fillId="7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/>
    </xf>
    <xf numFmtId="0" fontId="33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2" borderId="0" xfId="1" applyFont="1" applyFill="1" applyAlignment="1">
      <alignment horizontal="center" vertical="top"/>
    </xf>
    <xf numFmtId="0" fontId="20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</cellXfs>
  <cellStyles count="9">
    <cellStyle name="Standaard 2" xfId="5" xr:uid="{79C376EF-2857-4530-AB64-0798F8046624}"/>
    <cellStyle name="Standaard 2 2" xfId="6" xr:uid="{48EF9C1C-149F-4F1D-8E26-A1A1DBB22535}"/>
    <cellStyle name="Standaard 3" xfId="7" xr:uid="{0D095856-1EE8-45AE-AC0B-17F601467225}"/>
    <cellStyle name="Standaard_Blad2" xfId="8" xr:uid="{127744BC-B0BF-419D-8FFE-4519336337BD}"/>
    <cellStyle name="Гиперссылка" xfId="1" builtinId="8"/>
    <cellStyle name="Обычный" xfId="0" builtinId="0"/>
    <cellStyle name="Обычный 2" xfId="2" xr:uid="{05DD6AB5-36BA-4D53-9225-5ED921C64BD4}"/>
    <cellStyle name="Обычный 3" xfId="4" xr:uid="{28B7C16F-ABE7-4D0D-9903-445B167E3799}"/>
    <cellStyle name="Обычный_Лист1" xfId="3" xr:uid="{51F27F71-A541-47BD-A0EA-8D251BE6B44B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6000"/>
      <color rgb="FFD1DCF3"/>
      <color rgb="FFFFE5E5"/>
      <color rgb="FF660066"/>
      <color rgb="FFFF99CC"/>
      <color rgb="FF33CC33"/>
      <color rgb="FF5826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596</xdr:row>
      <xdr:rowOff>0</xdr:rowOff>
    </xdr:from>
    <xdr:to>
      <xdr:col>5</xdr:col>
      <xdr:colOff>7620</xdr:colOff>
      <xdr:row>596</xdr:row>
      <xdr:rowOff>0</xdr:rowOff>
    </xdr:to>
    <xdr:pic>
      <xdr:nvPicPr>
        <xdr:cNvPr id="2" name="Picture 82" descr="shoppen?d=75655801593430">
          <a:extLst>
            <a:ext uri="{FF2B5EF4-FFF2-40B4-BE49-F238E27FC236}">
              <a16:creationId xmlns:a16="http://schemas.microsoft.com/office/drawing/2014/main" id="{B1B579BF-0A34-4F8B-B005-CCF5003F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596</xdr:row>
      <xdr:rowOff>0</xdr:rowOff>
    </xdr:from>
    <xdr:to>
      <xdr:col>5</xdr:col>
      <xdr:colOff>30480</xdr:colOff>
      <xdr:row>596</xdr:row>
      <xdr:rowOff>0</xdr:rowOff>
    </xdr:to>
    <xdr:pic>
      <xdr:nvPicPr>
        <xdr:cNvPr id="3" name="Picture 83" descr="?ord=1221213510626">
          <a:extLst>
            <a:ext uri="{FF2B5EF4-FFF2-40B4-BE49-F238E27FC236}">
              <a16:creationId xmlns:a16="http://schemas.microsoft.com/office/drawing/2014/main" id="{7871CB90-4BBE-4C4A-84CB-AF8454E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596</xdr:row>
      <xdr:rowOff>0</xdr:rowOff>
    </xdr:from>
    <xdr:to>
      <xdr:col>5</xdr:col>
      <xdr:colOff>45720</xdr:colOff>
      <xdr:row>596</xdr:row>
      <xdr:rowOff>0</xdr:rowOff>
    </xdr:to>
    <xdr:pic>
      <xdr:nvPicPr>
        <xdr:cNvPr id="4" name="Picture 84" descr="RANDOM=83405823714518">
          <a:extLst>
            <a:ext uri="{FF2B5EF4-FFF2-40B4-BE49-F238E27FC236}">
              <a16:creationId xmlns:a16="http://schemas.microsoft.com/office/drawing/2014/main" id="{9283D056-47BC-4363-A9DB-F71EE2FF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596</xdr:row>
      <xdr:rowOff>0</xdr:rowOff>
    </xdr:from>
    <xdr:to>
      <xdr:col>5</xdr:col>
      <xdr:colOff>7620</xdr:colOff>
      <xdr:row>596</xdr:row>
      <xdr:rowOff>0</xdr:rowOff>
    </xdr:to>
    <xdr:pic>
      <xdr:nvPicPr>
        <xdr:cNvPr id="5" name="Picture 85" descr="shoppen?d=75655801593430">
          <a:extLst>
            <a:ext uri="{FF2B5EF4-FFF2-40B4-BE49-F238E27FC236}">
              <a16:creationId xmlns:a16="http://schemas.microsoft.com/office/drawing/2014/main" id="{C529208D-79B1-46BD-A305-90FDBD6B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596</xdr:row>
      <xdr:rowOff>0</xdr:rowOff>
    </xdr:from>
    <xdr:to>
      <xdr:col>5</xdr:col>
      <xdr:colOff>30480</xdr:colOff>
      <xdr:row>596</xdr:row>
      <xdr:rowOff>0</xdr:rowOff>
    </xdr:to>
    <xdr:pic>
      <xdr:nvPicPr>
        <xdr:cNvPr id="6" name="Picture 86" descr="?ord=1221213510626">
          <a:extLst>
            <a:ext uri="{FF2B5EF4-FFF2-40B4-BE49-F238E27FC236}">
              <a16:creationId xmlns:a16="http://schemas.microsoft.com/office/drawing/2014/main" id="{5159E80D-00F0-4DB9-BBE6-3C8A5E04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596</xdr:row>
      <xdr:rowOff>0</xdr:rowOff>
    </xdr:from>
    <xdr:to>
      <xdr:col>5</xdr:col>
      <xdr:colOff>45720</xdr:colOff>
      <xdr:row>596</xdr:row>
      <xdr:rowOff>0</xdr:rowOff>
    </xdr:to>
    <xdr:pic>
      <xdr:nvPicPr>
        <xdr:cNvPr id="7" name="Picture 87" descr="RANDOM=83405823714518">
          <a:extLst>
            <a:ext uri="{FF2B5EF4-FFF2-40B4-BE49-F238E27FC236}">
              <a16:creationId xmlns:a16="http://schemas.microsoft.com/office/drawing/2014/main" id="{A6E8B7B1-9149-4E44-AC31-863EF770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2</xdr:col>
      <xdr:colOff>714375</xdr:colOff>
      <xdr:row>8</xdr:row>
      <xdr:rowOff>47626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FFD7EBF-46AC-BE6A-E341-43BC1FB1B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6"/>
          <a:ext cx="2162175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temispl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3D46-E1A2-4590-8014-57848E832084}">
  <sheetPr>
    <tabColor rgb="FFFF99CC"/>
  </sheetPr>
  <dimension ref="A1:R596"/>
  <sheetViews>
    <sheetView tabSelected="1" view="pageBreakPreview" topLeftCell="A2" zoomScale="80" zoomScaleNormal="84" zoomScaleSheetLayoutView="80" workbookViewId="0">
      <selection activeCell="L13" sqref="L13"/>
    </sheetView>
  </sheetViews>
  <sheetFormatPr defaultColWidth="9.109375" defaultRowHeight="14.4" x14ac:dyDescent="0.3"/>
  <cols>
    <col min="1" max="2" width="10.5546875" style="16" customWidth="1"/>
    <col min="3" max="3" width="58.33203125" style="16" customWidth="1"/>
    <col min="4" max="4" width="22" style="26" customWidth="1"/>
    <col min="5" max="5" width="19.5546875" style="16" customWidth="1"/>
    <col min="6" max="6" width="25.44140625" style="16" customWidth="1"/>
    <col min="7" max="7" width="18.88671875" style="16" customWidth="1"/>
    <col min="8" max="8" width="18.21875" style="16" customWidth="1"/>
    <col min="9" max="9" width="18.5546875" style="16" customWidth="1"/>
    <col min="10" max="10" width="16.109375" style="16" hidden="1" customWidth="1"/>
    <col min="11" max="11" width="15.33203125" style="16" customWidth="1"/>
    <col min="12" max="12" width="9.109375" style="18"/>
    <col min="13" max="16384" width="9.109375" style="16"/>
  </cols>
  <sheetData>
    <row r="1" spans="1:17" s="1" customFormat="1" ht="7.2" customHeight="1" x14ac:dyDescent="0.25">
      <c r="D1" s="2"/>
      <c r="E1" s="3"/>
      <c r="F1" s="3"/>
      <c r="G1" s="3"/>
      <c r="L1" s="4"/>
    </row>
    <row r="2" spans="1:17" s="7" customFormat="1" ht="21" customHeight="1" x14ac:dyDescent="0.3">
      <c r="A2" s="99" t="s">
        <v>474</v>
      </c>
      <c r="B2" s="99"/>
      <c r="C2" s="99"/>
      <c r="D2" s="99"/>
      <c r="E2" s="99"/>
      <c r="F2" s="99"/>
      <c r="G2" s="99"/>
      <c r="H2" s="99"/>
      <c r="I2" s="99"/>
      <c r="J2" s="5"/>
      <c r="K2" s="5"/>
      <c r="L2" s="6"/>
    </row>
    <row r="3" spans="1:17" s="1" customFormat="1" ht="15" customHeight="1" x14ac:dyDescent="0.25">
      <c r="A3" s="100" t="s">
        <v>523</v>
      </c>
      <c r="B3" s="100"/>
      <c r="C3" s="100"/>
      <c r="D3" s="100"/>
      <c r="E3" s="100"/>
      <c r="F3" s="100"/>
      <c r="G3" s="100"/>
      <c r="H3" s="100"/>
      <c r="I3" s="100"/>
      <c r="L3" s="4"/>
    </row>
    <row r="4" spans="1:17" s="1" customFormat="1" ht="15" customHeight="1" x14ac:dyDescent="0.25">
      <c r="A4" s="30"/>
      <c r="B4" s="30"/>
      <c r="C4" s="30"/>
      <c r="D4" s="102" t="s">
        <v>524</v>
      </c>
      <c r="E4" s="103"/>
      <c r="F4" s="103"/>
      <c r="G4" s="103"/>
      <c r="H4" s="103"/>
      <c r="I4" s="103"/>
      <c r="J4" s="103"/>
      <c r="K4" s="103"/>
      <c r="L4" s="4"/>
    </row>
    <row r="5" spans="1:17" s="7" customFormat="1" ht="15.75" customHeight="1" x14ac:dyDescent="0.25">
      <c r="A5" s="101" t="s">
        <v>19</v>
      </c>
      <c r="B5" s="101"/>
      <c r="C5" s="101"/>
      <c r="D5" s="101"/>
      <c r="E5" s="101"/>
      <c r="F5" s="101"/>
      <c r="G5" s="101"/>
      <c r="H5" s="101"/>
      <c r="I5" s="101"/>
      <c r="J5" s="8"/>
      <c r="K5" s="8"/>
      <c r="L5" s="8"/>
      <c r="M5" s="8"/>
      <c r="N5" s="8"/>
      <c r="O5" s="1"/>
      <c r="Q5" s="6"/>
    </row>
    <row r="6" spans="1:17" s="7" customFormat="1" ht="15.75" customHeight="1" x14ac:dyDescent="0.25">
      <c r="A6" s="69"/>
      <c r="B6" s="69"/>
      <c r="C6" s="69"/>
      <c r="D6" s="69"/>
      <c r="E6" s="69"/>
      <c r="F6" s="69"/>
      <c r="G6" s="69"/>
      <c r="H6" s="69"/>
      <c r="I6" s="69"/>
      <c r="J6" s="8"/>
      <c r="K6" s="8"/>
      <c r="L6" s="8"/>
      <c r="M6" s="8"/>
      <c r="N6" s="8"/>
      <c r="O6" s="1"/>
      <c r="Q6" s="6"/>
    </row>
    <row r="7" spans="1:17" s="7" customFormat="1" ht="15.75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8"/>
      <c r="K7" s="8"/>
      <c r="L7" s="8"/>
      <c r="M7" s="8"/>
      <c r="N7" s="8"/>
      <c r="O7" s="1"/>
      <c r="Q7" s="6"/>
    </row>
    <row r="8" spans="1:17" s="7" customFormat="1" ht="15.75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8"/>
      <c r="K8" s="8"/>
      <c r="L8" s="8"/>
      <c r="M8" s="8"/>
      <c r="N8" s="8"/>
      <c r="O8" s="1"/>
      <c r="Q8" s="6"/>
    </row>
    <row r="9" spans="1:17" s="1" customFormat="1" ht="15" customHeight="1" x14ac:dyDescent="0.25">
      <c r="A9" s="31" t="s">
        <v>473</v>
      </c>
      <c r="B9" s="31"/>
      <c r="C9" s="32"/>
      <c r="D9" s="32"/>
      <c r="E9" s="31"/>
      <c r="F9" s="31"/>
      <c r="J9" s="8"/>
      <c r="L9" s="9"/>
      <c r="M9" s="9"/>
      <c r="N9" s="9"/>
      <c r="Q9" s="4"/>
    </row>
    <row r="10" spans="1:17" s="1" customFormat="1" ht="12.75" customHeight="1" x14ac:dyDescent="0.3">
      <c r="A10" s="68" t="s">
        <v>475</v>
      </c>
      <c r="B10" s="68"/>
      <c r="C10" s="64"/>
      <c r="D10" s="65"/>
      <c r="E10" s="66"/>
      <c r="F10" s="35"/>
      <c r="G10" s="57" t="s">
        <v>20</v>
      </c>
      <c r="H10" s="11"/>
      <c r="I10" s="10"/>
      <c r="J10" s="8"/>
      <c r="K10" s="12"/>
    </row>
    <row r="11" spans="1:17" s="1" customFormat="1" ht="12.75" customHeight="1" x14ac:dyDescent="0.3">
      <c r="A11" s="67" t="s">
        <v>21</v>
      </c>
      <c r="B11" s="67"/>
      <c r="C11" s="64"/>
      <c r="D11" s="65"/>
      <c r="E11" s="66"/>
      <c r="F11" s="35"/>
      <c r="G11" s="58" t="s">
        <v>0</v>
      </c>
      <c r="H11" s="13"/>
      <c r="I11" s="13"/>
      <c r="J11" s="8"/>
      <c r="K11" s="12"/>
    </row>
    <row r="12" spans="1:17" s="1" customFormat="1" ht="12.75" customHeight="1" x14ac:dyDescent="0.3">
      <c r="A12" s="31" t="s">
        <v>35</v>
      </c>
      <c r="B12" s="31"/>
      <c r="C12" s="36"/>
      <c r="D12" s="37"/>
      <c r="E12" s="35"/>
      <c r="F12" s="56"/>
      <c r="G12" s="58" t="s">
        <v>1</v>
      </c>
      <c r="H12" s="14"/>
      <c r="I12" s="14"/>
      <c r="J12" s="8"/>
      <c r="K12" s="12"/>
    </row>
    <row r="13" spans="1:17" s="1" customFormat="1" ht="12.75" customHeight="1" x14ac:dyDescent="0.3">
      <c r="A13" s="70" t="s">
        <v>324</v>
      </c>
      <c r="B13" s="70"/>
      <c r="C13" s="71"/>
      <c r="D13" s="34"/>
      <c r="E13" s="35"/>
      <c r="F13" s="35"/>
      <c r="G13" s="58" t="s">
        <v>2</v>
      </c>
      <c r="H13" s="14"/>
      <c r="I13" s="14"/>
      <c r="J13" s="8"/>
      <c r="K13" s="12"/>
    </row>
    <row r="14" spans="1:17" s="1" customFormat="1" ht="12.75" customHeight="1" x14ac:dyDescent="0.3">
      <c r="A14" s="38" t="s">
        <v>36</v>
      </c>
      <c r="B14" s="38"/>
      <c r="C14" s="31"/>
      <c r="D14" s="34"/>
      <c r="E14" s="35"/>
      <c r="F14" s="35"/>
      <c r="G14" s="58" t="s">
        <v>3</v>
      </c>
      <c r="H14" s="98"/>
      <c r="I14" s="98"/>
      <c r="J14" s="8"/>
      <c r="K14" s="12"/>
    </row>
    <row r="15" spans="1:17" s="1" customFormat="1" ht="12.75" customHeight="1" x14ac:dyDescent="0.3">
      <c r="A15" s="74" t="s">
        <v>325</v>
      </c>
      <c r="B15" s="74"/>
      <c r="C15" s="75"/>
      <c r="D15" s="76"/>
      <c r="E15" s="35"/>
      <c r="F15" s="35"/>
      <c r="G15" s="58" t="s">
        <v>5</v>
      </c>
      <c r="H15" s="98"/>
      <c r="I15" s="98"/>
      <c r="J15" s="8"/>
    </row>
    <row r="16" spans="1:17" s="1" customFormat="1" ht="12.75" customHeight="1" x14ac:dyDescent="0.25">
      <c r="A16" s="12" t="s">
        <v>522</v>
      </c>
      <c r="B16" s="78"/>
      <c r="C16" s="79"/>
      <c r="D16" s="80"/>
      <c r="E16" s="35"/>
      <c r="F16" s="35"/>
      <c r="G16" s="46">
        <v>112</v>
      </c>
      <c r="H16" s="47" t="s">
        <v>6</v>
      </c>
      <c r="I16" s="48"/>
      <c r="J16" s="8"/>
    </row>
    <row r="17" spans="1:18" s="1" customFormat="1" ht="12.75" customHeight="1" x14ac:dyDescent="0.25">
      <c r="A17" s="33" t="s">
        <v>476</v>
      </c>
      <c r="B17" s="4"/>
      <c r="C17" s="39"/>
      <c r="D17" s="40"/>
      <c r="E17" s="41"/>
      <c r="F17" s="41"/>
      <c r="G17" s="49">
        <f>SUM(I25:I596)</f>
        <v>0</v>
      </c>
      <c r="H17" s="47" t="s">
        <v>7</v>
      </c>
      <c r="I17" s="48"/>
      <c r="J17" s="8"/>
    </row>
    <row r="18" spans="1:18" s="1" customFormat="1" ht="12.75" customHeight="1" x14ac:dyDescent="0.25">
      <c r="A18" s="4" t="s">
        <v>477</v>
      </c>
      <c r="B18" s="68"/>
      <c r="C18" s="39"/>
      <c r="D18" s="40"/>
      <c r="E18" s="40"/>
      <c r="F18" s="40"/>
      <c r="G18" s="50">
        <f>SUM(J25:J596)</f>
        <v>0</v>
      </c>
      <c r="H18" s="47" t="s">
        <v>8</v>
      </c>
      <c r="I18" s="51"/>
      <c r="J18" s="8"/>
      <c r="K18" s="2"/>
      <c r="L18" s="3"/>
      <c r="N18" s="15"/>
      <c r="R18" s="12"/>
    </row>
    <row r="19" spans="1:18" s="1" customFormat="1" ht="12.75" customHeight="1" x14ac:dyDescent="0.25">
      <c r="A19" s="68" t="s">
        <v>4</v>
      </c>
      <c r="B19" s="31"/>
      <c r="C19" s="31"/>
      <c r="D19" s="42"/>
      <c r="E19" s="35"/>
      <c r="F19" s="35"/>
      <c r="G19" s="52">
        <f>IF(G18&gt;5000,6%,IF(G18&gt;4000,5%,IF(G18&gt;3000,3%,IF(G18&gt;2000,2%,0%))))</f>
        <v>0</v>
      </c>
      <c r="H19" s="47" t="s">
        <v>9</v>
      </c>
      <c r="I19" s="48"/>
    </row>
    <row r="20" spans="1:18" s="1" customFormat="1" ht="12.75" customHeight="1" x14ac:dyDescent="0.25">
      <c r="A20" s="31" t="s">
        <v>38</v>
      </c>
      <c r="B20" s="31"/>
      <c r="C20" s="31"/>
      <c r="D20" s="34"/>
      <c r="E20" s="35"/>
      <c r="F20" s="43"/>
      <c r="G20" s="53">
        <f>G18-G18*G19</f>
        <v>0</v>
      </c>
      <c r="H20" s="47" t="s">
        <v>10</v>
      </c>
      <c r="I20" s="48"/>
      <c r="M20" s="12"/>
    </row>
    <row r="21" spans="1:18" s="1" customFormat="1" ht="12.75" customHeight="1" x14ac:dyDescent="0.25">
      <c r="A21" s="31" t="s">
        <v>39</v>
      </c>
      <c r="B21" s="44"/>
      <c r="C21" s="31"/>
      <c r="D21" s="34"/>
      <c r="E21" s="35"/>
      <c r="F21" s="35"/>
      <c r="G21" s="54">
        <f>G20*G16</f>
        <v>0</v>
      </c>
      <c r="H21" s="47" t="s">
        <v>12</v>
      </c>
      <c r="I21" s="55"/>
      <c r="M21" s="12"/>
    </row>
    <row r="22" spans="1:18" s="1" customFormat="1" ht="12.75" customHeight="1" x14ac:dyDescent="0.25">
      <c r="A22" s="44" t="s">
        <v>11</v>
      </c>
      <c r="B22" s="44"/>
      <c r="C22" s="31"/>
      <c r="D22" s="34"/>
      <c r="E22" s="35"/>
      <c r="F22" s="35"/>
      <c r="G22" s="77"/>
      <c r="H22" s="47"/>
      <c r="I22" s="55"/>
      <c r="M22" s="12"/>
    </row>
    <row r="23" spans="1:18" ht="15.6" customHeight="1" x14ac:dyDescent="0.3">
      <c r="A23" s="45" t="s">
        <v>13</v>
      </c>
      <c r="B23" s="45"/>
      <c r="C23" s="1"/>
      <c r="D23" s="2"/>
      <c r="G23" s="17"/>
      <c r="H23" s="17"/>
      <c r="I23" s="17"/>
    </row>
    <row r="24" spans="1:18" ht="44.4" customHeight="1" x14ac:dyDescent="0.3">
      <c r="A24" s="59" t="s">
        <v>14</v>
      </c>
      <c r="B24" s="59" t="s">
        <v>37</v>
      </c>
      <c r="C24" s="60" t="s">
        <v>22</v>
      </c>
      <c r="D24" s="60" t="s">
        <v>23</v>
      </c>
      <c r="E24" s="61" t="s">
        <v>34</v>
      </c>
      <c r="F24" s="61" t="s">
        <v>24</v>
      </c>
      <c r="G24" s="60" t="s">
        <v>15</v>
      </c>
      <c r="H24" s="62" t="s">
        <v>16</v>
      </c>
      <c r="I24" s="63" t="s">
        <v>17</v>
      </c>
      <c r="J24" s="19" t="s">
        <v>18</v>
      </c>
      <c r="L24" s="20"/>
    </row>
    <row r="25" spans="1:18" ht="13.05" customHeight="1" x14ac:dyDescent="0.3">
      <c r="A25" s="72">
        <v>1</v>
      </c>
      <c r="B25" s="95" t="s">
        <v>520</v>
      </c>
      <c r="C25" s="96" t="s">
        <v>132</v>
      </c>
      <c r="D25" s="95" t="s">
        <v>478</v>
      </c>
      <c r="E25" s="97">
        <v>40</v>
      </c>
      <c r="F25" s="83">
        <f>G25*E25</f>
        <v>204</v>
      </c>
      <c r="G25" s="83">
        <v>5.0999999999999996</v>
      </c>
      <c r="H25" s="84">
        <f>G25*112</f>
        <v>571.19999999999993</v>
      </c>
      <c r="I25" s="85"/>
      <c r="J25" s="21">
        <f t="shared" ref="J25:J88" si="0">I25*G25</f>
        <v>0</v>
      </c>
    </row>
    <row r="26" spans="1:18" s="24" customFormat="1" ht="13.05" customHeight="1" x14ac:dyDescent="0.3">
      <c r="A26" s="73">
        <v>2</v>
      </c>
      <c r="B26" s="81" t="s">
        <v>520</v>
      </c>
      <c r="C26" s="86" t="s">
        <v>135</v>
      </c>
      <c r="D26" s="81" t="s">
        <v>478</v>
      </c>
      <c r="E26" s="87">
        <v>40</v>
      </c>
      <c r="F26" s="88">
        <f t="shared" ref="F26:F89" si="1">G26*E26</f>
        <v>220</v>
      </c>
      <c r="G26" s="88">
        <v>5.5</v>
      </c>
      <c r="H26" s="84">
        <f t="shared" ref="H26:H89" si="2">G26*112</f>
        <v>616</v>
      </c>
      <c r="I26" s="89"/>
      <c r="J26" s="22">
        <f t="shared" si="0"/>
        <v>0</v>
      </c>
      <c r="L26" s="25"/>
    </row>
    <row r="27" spans="1:18" ht="13.05" customHeight="1" x14ac:dyDescent="0.3">
      <c r="A27" s="73">
        <v>3</v>
      </c>
      <c r="B27" s="81" t="s">
        <v>520</v>
      </c>
      <c r="C27" s="86" t="s">
        <v>137</v>
      </c>
      <c r="D27" s="81" t="s">
        <v>478</v>
      </c>
      <c r="E27" s="87">
        <v>40</v>
      </c>
      <c r="F27" s="88">
        <f t="shared" si="1"/>
        <v>284</v>
      </c>
      <c r="G27" s="88">
        <v>7.1</v>
      </c>
      <c r="H27" s="84">
        <f t="shared" si="2"/>
        <v>795.19999999999993</v>
      </c>
      <c r="I27" s="89"/>
      <c r="J27" s="21">
        <f t="shared" si="0"/>
        <v>0</v>
      </c>
    </row>
    <row r="28" spans="1:18" s="24" customFormat="1" ht="13.05" customHeight="1" x14ac:dyDescent="0.3">
      <c r="A28" s="73">
        <v>4</v>
      </c>
      <c r="B28" s="81" t="s">
        <v>520</v>
      </c>
      <c r="C28" s="86" t="s">
        <v>139</v>
      </c>
      <c r="D28" s="81" t="s">
        <v>478</v>
      </c>
      <c r="E28" s="87">
        <v>40</v>
      </c>
      <c r="F28" s="88">
        <f t="shared" si="1"/>
        <v>220</v>
      </c>
      <c r="G28" s="88">
        <v>5.5</v>
      </c>
      <c r="H28" s="84">
        <f t="shared" si="2"/>
        <v>616</v>
      </c>
      <c r="I28" s="89"/>
      <c r="J28" s="21">
        <f t="shared" si="0"/>
        <v>0</v>
      </c>
      <c r="L28" s="25"/>
    </row>
    <row r="29" spans="1:18" ht="13.05" customHeight="1" x14ac:dyDescent="0.3">
      <c r="A29" s="73">
        <v>5</v>
      </c>
      <c r="B29" s="81" t="s">
        <v>520</v>
      </c>
      <c r="C29" s="86" t="s">
        <v>142</v>
      </c>
      <c r="D29" s="81" t="s">
        <v>478</v>
      </c>
      <c r="E29" s="87">
        <v>40</v>
      </c>
      <c r="F29" s="88">
        <f t="shared" si="1"/>
        <v>284</v>
      </c>
      <c r="G29" s="88">
        <v>7.1</v>
      </c>
      <c r="H29" s="84">
        <f t="shared" si="2"/>
        <v>795.19999999999993</v>
      </c>
      <c r="I29" s="89"/>
      <c r="J29" s="22">
        <f t="shared" si="0"/>
        <v>0</v>
      </c>
    </row>
    <row r="30" spans="1:18" s="27" customFormat="1" ht="13.05" customHeight="1" x14ac:dyDescent="0.3">
      <c r="A30" s="73">
        <v>6</v>
      </c>
      <c r="B30" s="81" t="s">
        <v>520</v>
      </c>
      <c r="C30" s="86" t="s">
        <v>143</v>
      </c>
      <c r="D30" s="81" t="s">
        <v>478</v>
      </c>
      <c r="E30" s="87">
        <v>40</v>
      </c>
      <c r="F30" s="88">
        <f t="shared" si="1"/>
        <v>220</v>
      </c>
      <c r="G30" s="88">
        <v>5.5</v>
      </c>
      <c r="H30" s="84">
        <f t="shared" si="2"/>
        <v>616</v>
      </c>
      <c r="I30" s="89"/>
      <c r="J30" s="21">
        <f t="shared" si="0"/>
        <v>0</v>
      </c>
    </row>
    <row r="31" spans="1:18" ht="13.05" customHeight="1" x14ac:dyDescent="0.3">
      <c r="A31" s="73">
        <v>7</v>
      </c>
      <c r="B31" s="81" t="s">
        <v>520</v>
      </c>
      <c r="C31" s="86" t="s">
        <v>144</v>
      </c>
      <c r="D31" s="81" t="s">
        <v>478</v>
      </c>
      <c r="E31" s="87">
        <v>40</v>
      </c>
      <c r="F31" s="88">
        <f t="shared" si="1"/>
        <v>284</v>
      </c>
      <c r="G31" s="88">
        <v>7.1</v>
      </c>
      <c r="H31" s="84">
        <f t="shared" si="2"/>
        <v>795.19999999999993</v>
      </c>
      <c r="I31" s="89"/>
      <c r="J31" s="21">
        <f t="shared" si="0"/>
        <v>0</v>
      </c>
    </row>
    <row r="32" spans="1:18" ht="13.05" customHeight="1" x14ac:dyDescent="0.3">
      <c r="A32" s="73">
        <v>8</v>
      </c>
      <c r="B32" s="81" t="s">
        <v>520</v>
      </c>
      <c r="C32" s="86" t="s">
        <v>147</v>
      </c>
      <c r="D32" s="81" t="s">
        <v>478</v>
      </c>
      <c r="E32" s="87">
        <v>40</v>
      </c>
      <c r="F32" s="88">
        <f t="shared" si="1"/>
        <v>220</v>
      </c>
      <c r="G32" s="88">
        <v>5.5</v>
      </c>
      <c r="H32" s="84">
        <f t="shared" si="2"/>
        <v>616</v>
      </c>
      <c r="I32" s="89"/>
      <c r="J32" s="22">
        <f t="shared" si="0"/>
        <v>0</v>
      </c>
    </row>
    <row r="33" spans="1:12" s="24" customFormat="1" ht="13.05" customHeight="1" x14ac:dyDescent="0.3">
      <c r="A33" s="73">
        <v>9</v>
      </c>
      <c r="B33" s="81" t="s">
        <v>520</v>
      </c>
      <c r="C33" s="86" t="s">
        <v>479</v>
      </c>
      <c r="D33" s="81" t="s">
        <v>478</v>
      </c>
      <c r="E33" s="87">
        <v>40</v>
      </c>
      <c r="F33" s="88">
        <f t="shared" si="1"/>
        <v>220</v>
      </c>
      <c r="G33" s="88">
        <v>5.5</v>
      </c>
      <c r="H33" s="84">
        <f t="shared" si="2"/>
        <v>616</v>
      </c>
      <c r="I33" s="89"/>
      <c r="J33" s="21">
        <f t="shared" si="0"/>
        <v>0</v>
      </c>
      <c r="L33" s="25"/>
    </row>
    <row r="34" spans="1:12" s="24" customFormat="1" ht="13.05" customHeight="1" x14ac:dyDescent="0.3">
      <c r="A34" s="73">
        <v>10</v>
      </c>
      <c r="B34" s="81" t="s">
        <v>520</v>
      </c>
      <c r="C34" s="86" t="s">
        <v>151</v>
      </c>
      <c r="D34" s="81" t="s">
        <v>478</v>
      </c>
      <c r="E34" s="87">
        <v>40</v>
      </c>
      <c r="F34" s="88">
        <f t="shared" si="1"/>
        <v>284</v>
      </c>
      <c r="G34" s="88">
        <v>7.1</v>
      </c>
      <c r="H34" s="84">
        <f t="shared" si="2"/>
        <v>795.19999999999993</v>
      </c>
      <c r="I34" s="89"/>
      <c r="J34" s="21">
        <f t="shared" si="0"/>
        <v>0</v>
      </c>
      <c r="L34" s="25"/>
    </row>
    <row r="35" spans="1:12" ht="13.05" customHeight="1" x14ac:dyDescent="0.3">
      <c r="A35" s="73">
        <v>11</v>
      </c>
      <c r="B35" s="81" t="s">
        <v>520</v>
      </c>
      <c r="C35" s="86" t="s">
        <v>152</v>
      </c>
      <c r="D35" s="81" t="s">
        <v>478</v>
      </c>
      <c r="E35" s="87">
        <v>40</v>
      </c>
      <c r="F35" s="88">
        <f t="shared" si="1"/>
        <v>284</v>
      </c>
      <c r="G35" s="88">
        <v>7.1</v>
      </c>
      <c r="H35" s="84">
        <f t="shared" si="2"/>
        <v>795.19999999999993</v>
      </c>
      <c r="I35" s="89"/>
      <c r="J35" s="22">
        <f t="shared" si="0"/>
        <v>0</v>
      </c>
    </row>
    <row r="36" spans="1:12" s="24" customFormat="1" ht="13.05" customHeight="1" x14ac:dyDescent="0.3">
      <c r="A36" s="73">
        <v>12</v>
      </c>
      <c r="B36" s="81" t="s">
        <v>520</v>
      </c>
      <c r="C36" s="86" t="s">
        <v>321</v>
      </c>
      <c r="D36" s="81" t="s">
        <v>478</v>
      </c>
      <c r="E36" s="87">
        <v>40</v>
      </c>
      <c r="F36" s="88">
        <f t="shared" si="1"/>
        <v>220</v>
      </c>
      <c r="G36" s="88">
        <v>5.5</v>
      </c>
      <c r="H36" s="84">
        <f t="shared" si="2"/>
        <v>616</v>
      </c>
      <c r="I36" s="89"/>
      <c r="J36" s="21">
        <f t="shared" si="0"/>
        <v>0</v>
      </c>
      <c r="L36" s="25"/>
    </row>
    <row r="37" spans="1:12" ht="13.05" customHeight="1" x14ac:dyDescent="0.3">
      <c r="A37" s="73">
        <v>13</v>
      </c>
      <c r="B37" s="81" t="s">
        <v>520</v>
      </c>
      <c r="C37" s="86" t="s">
        <v>162</v>
      </c>
      <c r="D37" s="81" t="s">
        <v>478</v>
      </c>
      <c r="E37" s="87">
        <v>40</v>
      </c>
      <c r="F37" s="88">
        <f t="shared" si="1"/>
        <v>235.6</v>
      </c>
      <c r="G37" s="88">
        <v>5.89</v>
      </c>
      <c r="H37" s="84">
        <f t="shared" si="2"/>
        <v>659.68</v>
      </c>
      <c r="I37" s="89"/>
      <c r="J37" s="21">
        <f t="shared" si="0"/>
        <v>0</v>
      </c>
    </row>
    <row r="38" spans="1:12" s="24" customFormat="1" ht="13.05" customHeight="1" x14ac:dyDescent="0.3">
      <c r="A38" s="73">
        <v>14</v>
      </c>
      <c r="B38" s="81" t="s">
        <v>520</v>
      </c>
      <c r="C38" s="86" t="s">
        <v>333</v>
      </c>
      <c r="D38" s="81" t="s">
        <v>478</v>
      </c>
      <c r="E38" s="87">
        <v>40</v>
      </c>
      <c r="F38" s="88">
        <f t="shared" si="1"/>
        <v>220</v>
      </c>
      <c r="G38" s="88">
        <v>5.5</v>
      </c>
      <c r="H38" s="84">
        <f t="shared" si="2"/>
        <v>616</v>
      </c>
      <c r="I38" s="89"/>
      <c r="J38" s="22">
        <f t="shared" si="0"/>
        <v>0</v>
      </c>
      <c r="L38" s="25"/>
    </row>
    <row r="39" spans="1:12" ht="13.05" customHeight="1" x14ac:dyDescent="0.3">
      <c r="A39" s="73">
        <v>15</v>
      </c>
      <c r="B39" s="81" t="s">
        <v>520</v>
      </c>
      <c r="C39" s="86" t="s">
        <v>170</v>
      </c>
      <c r="D39" s="81" t="s">
        <v>478</v>
      </c>
      <c r="E39" s="87">
        <v>40</v>
      </c>
      <c r="F39" s="88">
        <f t="shared" si="1"/>
        <v>284</v>
      </c>
      <c r="G39" s="88">
        <v>7.1</v>
      </c>
      <c r="H39" s="84">
        <f t="shared" si="2"/>
        <v>795.19999999999993</v>
      </c>
      <c r="I39" s="89"/>
      <c r="J39" s="21">
        <f t="shared" si="0"/>
        <v>0</v>
      </c>
    </row>
    <row r="40" spans="1:12" s="27" customFormat="1" ht="13.05" customHeight="1" x14ac:dyDescent="0.3">
      <c r="A40" s="73">
        <v>16</v>
      </c>
      <c r="B40" s="81" t="s">
        <v>520</v>
      </c>
      <c r="C40" s="86" t="s">
        <v>172</v>
      </c>
      <c r="D40" s="81" t="s">
        <v>478</v>
      </c>
      <c r="E40" s="87">
        <v>40</v>
      </c>
      <c r="F40" s="88">
        <f t="shared" si="1"/>
        <v>220</v>
      </c>
      <c r="G40" s="88">
        <v>5.5</v>
      </c>
      <c r="H40" s="84">
        <f t="shared" si="2"/>
        <v>616</v>
      </c>
      <c r="I40" s="89"/>
      <c r="J40" s="21">
        <f t="shared" si="0"/>
        <v>0</v>
      </c>
    </row>
    <row r="41" spans="1:12" ht="13.05" customHeight="1" x14ac:dyDescent="0.3">
      <c r="A41" s="73">
        <v>17</v>
      </c>
      <c r="B41" s="81" t="s">
        <v>520</v>
      </c>
      <c r="C41" s="86" t="s">
        <v>179</v>
      </c>
      <c r="D41" s="81" t="s">
        <v>478</v>
      </c>
      <c r="E41" s="87">
        <v>40</v>
      </c>
      <c r="F41" s="88">
        <f t="shared" si="1"/>
        <v>204</v>
      </c>
      <c r="G41" s="88">
        <v>5.0999999999999996</v>
      </c>
      <c r="H41" s="84">
        <f t="shared" si="2"/>
        <v>571.19999999999993</v>
      </c>
      <c r="I41" s="89"/>
      <c r="J41" s="22">
        <f t="shared" si="0"/>
        <v>0</v>
      </c>
    </row>
    <row r="42" spans="1:12" s="24" customFormat="1" ht="13.05" customHeight="1" x14ac:dyDescent="0.3">
      <c r="A42" s="73">
        <v>18</v>
      </c>
      <c r="B42" s="81" t="s">
        <v>520</v>
      </c>
      <c r="C42" s="86" t="s">
        <v>190</v>
      </c>
      <c r="D42" s="81" t="s">
        <v>478</v>
      </c>
      <c r="E42" s="87">
        <v>40</v>
      </c>
      <c r="F42" s="88">
        <f t="shared" si="1"/>
        <v>220</v>
      </c>
      <c r="G42" s="88">
        <v>5.5</v>
      </c>
      <c r="H42" s="84">
        <f t="shared" si="2"/>
        <v>616</v>
      </c>
      <c r="I42" s="89"/>
      <c r="J42" s="21">
        <f t="shared" si="0"/>
        <v>0</v>
      </c>
      <c r="L42" s="25"/>
    </row>
    <row r="43" spans="1:12" ht="13.05" customHeight="1" x14ac:dyDescent="0.3">
      <c r="A43" s="73">
        <v>19</v>
      </c>
      <c r="B43" s="81" t="s">
        <v>520</v>
      </c>
      <c r="C43" s="86" t="s">
        <v>40</v>
      </c>
      <c r="D43" s="81" t="s">
        <v>478</v>
      </c>
      <c r="E43" s="87">
        <v>40</v>
      </c>
      <c r="F43" s="88">
        <f t="shared" si="1"/>
        <v>220</v>
      </c>
      <c r="G43" s="88">
        <v>5.5</v>
      </c>
      <c r="H43" s="84">
        <f t="shared" si="2"/>
        <v>616</v>
      </c>
      <c r="I43" s="89"/>
      <c r="J43" s="21">
        <f t="shared" si="0"/>
        <v>0</v>
      </c>
    </row>
    <row r="44" spans="1:12" s="24" customFormat="1" ht="13.05" customHeight="1" x14ac:dyDescent="0.3">
      <c r="A44" s="73">
        <v>20</v>
      </c>
      <c r="B44" s="81" t="s">
        <v>520</v>
      </c>
      <c r="C44" s="86" t="s">
        <v>41</v>
      </c>
      <c r="D44" s="81" t="s">
        <v>478</v>
      </c>
      <c r="E44" s="87">
        <v>40</v>
      </c>
      <c r="F44" s="88">
        <f t="shared" si="1"/>
        <v>220</v>
      </c>
      <c r="G44" s="88">
        <v>5.5</v>
      </c>
      <c r="H44" s="84">
        <f t="shared" si="2"/>
        <v>616</v>
      </c>
      <c r="I44" s="89"/>
      <c r="J44" s="22">
        <f t="shared" si="0"/>
        <v>0</v>
      </c>
      <c r="L44" s="25"/>
    </row>
    <row r="45" spans="1:12" s="24" customFormat="1" ht="13.05" customHeight="1" x14ac:dyDescent="0.3">
      <c r="A45" s="73">
        <v>21</v>
      </c>
      <c r="B45" s="81" t="s">
        <v>520</v>
      </c>
      <c r="C45" s="86" t="s">
        <v>208</v>
      </c>
      <c r="D45" s="81" t="s">
        <v>478</v>
      </c>
      <c r="E45" s="87">
        <v>40</v>
      </c>
      <c r="F45" s="88">
        <f t="shared" si="1"/>
        <v>220</v>
      </c>
      <c r="G45" s="88">
        <v>5.5</v>
      </c>
      <c r="H45" s="84">
        <f t="shared" si="2"/>
        <v>616</v>
      </c>
      <c r="I45" s="89"/>
      <c r="J45" s="21">
        <f t="shared" si="0"/>
        <v>0</v>
      </c>
      <c r="L45" s="25"/>
    </row>
    <row r="46" spans="1:12" s="28" customFormat="1" ht="13.05" customHeight="1" x14ac:dyDescent="0.3">
      <c r="A46" s="73">
        <v>22</v>
      </c>
      <c r="B46" s="81" t="s">
        <v>520</v>
      </c>
      <c r="C46" s="86" t="s">
        <v>42</v>
      </c>
      <c r="D46" s="81" t="s">
        <v>478</v>
      </c>
      <c r="E46" s="87">
        <v>40</v>
      </c>
      <c r="F46" s="88">
        <f t="shared" si="1"/>
        <v>220</v>
      </c>
      <c r="G46" s="88">
        <v>5.5</v>
      </c>
      <c r="H46" s="84">
        <f t="shared" si="2"/>
        <v>616</v>
      </c>
      <c r="I46" s="89"/>
      <c r="J46" s="21">
        <f t="shared" si="0"/>
        <v>0</v>
      </c>
      <c r="L46" s="29"/>
    </row>
    <row r="47" spans="1:12" s="24" customFormat="1" ht="13.05" customHeight="1" x14ac:dyDescent="0.3">
      <c r="A47" s="73">
        <v>23</v>
      </c>
      <c r="B47" s="81" t="s">
        <v>520</v>
      </c>
      <c r="C47" s="86" t="s">
        <v>43</v>
      </c>
      <c r="D47" s="81" t="s">
        <v>478</v>
      </c>
      <c r="E47" s="87">
        <v>40</v>
      </c>
      <c r="F47" s="88">
        <f t="shared" si="1"/>
        <v>284</v>
      </c>
      <c r="G47" s="88">
        <v>7.1</v>
      </c>
      <c r="H47" s="84">
        <f t="shared" si="2"/>
        <v>795.19999999999993</v>
      </c>
      <c r="I47" s="89"/>
      <c r="J47" s="22">
        <f t="shared" si="0"/>
        <v>0</v>
      </c>
      <c r="L47" s="25"/>
    </row>
    <row r="48" spans="1:12" s="23" customFormat="1" ht="13.05" customHeight="1" x14ac:dyDescent="0.3">
      <c r="A48" s="73">
        <v>24</v>
      </c>
      <c r="B48" s="81" t="s">
        <v>520</v>
      </c>
      <c r="C48" s="86" t="s">
        <v>45</v>
      </c>
      <c r="D48" s="81" t="s">
        <v>478</v>
      </c>
      <c r="E48" s="87">
        <v>40</v>
      </c>
      <c r="F48" s="88">
        <f t="shared" si="1"/>
        <v>220</v>
      </c>
      <c r="G48" s="88">
        <v>5.5</v>
      </c>
      <c r="H48" s="84">
        <f t="shared" si="2"/>
        <v>616</v>
      </c>
      <c r="I48" s="89"/>
      <c r="J48" s="21">
        <f t="shared" si="0"/>
        <v>0</v>
      </c>
    </row>
    <row r="49" spans="1:12" s="27" customFormat="1" ht="13.05" customHeight="1" x14ac:dyDescent="0.3">
      <c r="A49" s="73">
        <v>25</v>
      </c>
      <c r="B49" s="81" t="s">
        <v>520</v>
      </c>
      <c r="C49" s="86" t="s">
        <v>46</v>
      </c>
      <c r="D49" s="81" t="s">
        <v>478</v>
      </c>
      <c r="E49" s="87">
        <v>40</v>
      </c>
      <c r="F49" s="88">
        <f t="shared" si="1"/>
        <v>284</v>
      </c>
      <c r="G49" s="88">
        <v>7.1</v>
      </c>
      <c r="H49" s="84">
        <f t="shared" si="2"/>
        <v>795.19999999999993</v>
      </c>
      <c r="I49" s="89"/>
      <c r="J49" s="21">
        <f t="shared" si="0"/>
        <v>0</v>
      </c>
    </row>
    <row r="50" spans="1:12" ht="13.05" customHeight="1" x14ac:dyDescent="0.3">
      <c r="A50" s="73">
        <v>26</v>
      </c>
      <c r="B50" s="81" t="s">
        <v>520</v>
      </c>
      <c r="C50" s="86" t="s">
        <v>49</v>
      </c>
      <c r="D50" s="81" t="s">
        <v>478</v>
      </c>
      <c r="E50" s="87">
        <v>40</v>
      </c>
      <c r="F50" s="88">
        <f t="shared" si="1"/>
        <v>284</v>
      </c>
      <c r="G50" s="88">
        <v>7.1</v>
      </c>
      <c r="H50" s="84">
        <f t="shared" si="2"/>
        <v>795.19999999999993</v>
      </c>
      <c r="I50" s="89"/>
      <c r="J50" s="22">
        <f t="shared" si="0"/>
        <v>0</v>
      </c>
    </row>
    <row r="51" spans="1:12" ht="13.05" customHeight="1" x14ac:dyDescent="0.3">
      <c r="A51" s="73">
        <v>27</v>
      </c>
      <c r="B51" s="81" t="s">
        <v>520</v>
      </c>
      <c r="C51" s="86" t="s">
        <v>50</v>
      </c>
      <c r="D51" s="81" t="s">
        <v>478</v>
      </c>
      <c r="E51" s="87">
        <v>40</v>
      </c>
      <c r="F51" s="88">
        <f t="shared" si="1"/>
        <v>204</v>
      </c>
      <c r="G51" s="88">
        <v>5.0999999999999996</v>
      </c>
      <c r="H51" s="84">
        <f t="shared" si="2"/>
        <v>571.19999999999993</v>
      </c>
      <c r="I51" s="89"/>
      <c r="J51" s="21">
        <f t="shared" si="0"/>
        <v>0</v>
      </c>
    </row>
    <row r="52" spans="1:12" s="24" customFormat="1" ht="13.05" customHeight="1" x14ac:dyDescent="0.3">
      <c r="A52" s="73">
        <v>28</v>
      </c>
      <c r="B52" s="81" t="s">
        <v>520</v>
      </c>
      <c r="C52" s="86" t="s">
        <v>51</v>
      </c>
      <c r="D52" s="81" t="s">
        <v>478</v>
      </c>
      <c r="E52" s="87">
        <v>40</v>
      </c>
      <c r="F52" s="88">
        <f t="shared" si="1"/>
        <v>284</v>
      </c>
      <c r="G52" s="88">
        <v>7.1</v>
      </c>
      <c r="H52" s="84">
        <f t="shared" si="2"/>
        <v>795.19999999999993</v>
      </c>
      <c r="I52" s="89"/>
      <c r="J52" s="21">
        <f t="shared" si="0"/>
        <v>0</v>
      </c>
      <c r="L52" s="25"/>
    </row>
    <row r="53" spans="1:12" ht="13.05" customHeight="1" x14ac:dyDescent="0.3">
      <c r="A53" s="73">
        <v>29</v>
      </c>
      <c r="B53" s="81" t="s">
        <v>520</v>
      </c>
      <c r="C53" s="86" t="s">
        <v>52</v>
      </c>
      <c r="D53" s="81" t="s">
        <v>478</v>
      </c>
      <c r="E53" s="87">
        <v>40</v>
      </c>
      <c r="F53" s="88">
        <f t="shared" si="1"/>
        <v>284</v>
      </c>
      <c r="G53" s="88">
        <v>7.1</v>
      </c>
      <c r="H53" s="84">
        <f t="shared" si="2"/>
        <v>795.19999999999993</v>
      </c>
      <c r="I53" s="89"/>
      <c r="J53" s="22">
        <f t="shared" si="0"/>
        <v>0</v>
      </c>
    </row>
    <row r="54" spans="1:12" s="24" customFormat="1" ht="13.05" customHeight="1" x14ac:dyDescent="0.3">
      <c r="A54" s="73">
        <v>30</v>
      </c>
      <c r="B54" s="81" t="s">
        <v>520</v>
      </c>
      <c r="C54" s="86" t="s">
        <v>53</v>
      </c>
      <c r="D54" s="81" t="s">
        <v>478</v>
      </c>
      <c r="E54" s="87">
        <v>40</v>
      </c>
      <c r="F54" s="88">
        <f t="shared" si="1"/>
        <v>284</v>
      </c>
      <c r="G54" s="88">
        <v>7.1</v>
      </c>
      <c r="H54" s="84">
        <f t="shared" si="2"/>
        <v>795.19999999999993</v>
      </c>
      <c r="I54" s="89"/>
      <c r="J54" s="21">
        <f t="shared" si="0"/>
        <v>0</v>
      </c>
      <c r="L54" s="25"/>
    </row>
    <row r="55" spans="1:12" s="23" customFormat="1" ht="13.05" customHeight="1" x14ac:dyDescent="0.3">
      <c r="A55" s="73">
        <v>31</v>
      </c>
      <c r="B55" s="81" t="s">
        <v>520</v>
      </c>
      <c r="C55" s="86" t="s">
        <v>57</v>
      </c>
      <c r="D55" s="81" t="s">
        <v>478</v>
      </c>
      <c r="E55" s="87">
        <v>40</v>
      </c>
      <c r="F55" s="88">
        <f t="shared" si="1"/>
        <v>204</v>
      </c>
      <c r="G55" s="88">
        <v>5.0999999999999996</v>
      </c>
      <c r="H55" s="84">
        <f t="shared" si="2"/>
        <v>571.19999999999993</v>
      </c>
      <c r="I55" s="89"/>
      <c r="J55" s="21">
        <f t="shared" si="0"/>
        <v>0</v>
      </c>
    </row>
    <row r="56" spans="1:12" s="24" customFormat="1" ht="13.05" customHeight="1" x14ac:dyDescent="0.3">
      <c r="A56" s="73">
        <v>32</v>
      </c>
      <c r="B56" s="81" t="s">
        <v>520</v>
      </c>
      <c r="C56" s="86" t="s">
        <v>58</v>
      </c>
      <c r="D56" s="81" t="s">
        <v>478</v>
      </c>
      <c r="E56" s="87">
        <v>40</v>
      </c>
      <c r="F56" s="88">
        <f t="shared" si="1"/>
        <v>284</v>
      </c>
      <c r="G56" s="88">
        <v>7.1</v>
      </c>
      <c r="H56" s="84">
        <f t="shared" si="2"/>
        <v>795.19999999999993</v>
      </c>
      <c r="I56" s="89"/>
      <c r="J56" s="22">
        <f t="shared" si="0"/>
        <v>0</v>
      </c>
      <c r="L56" s="25"/>
    </row>
    <row r="57" spans="1:12" s="24" customFormat="1" ht="13.05" customHeight="1" x14ac:dyDescent="0.3">
      <c r="A57" s="73">
        <v>33</v>
      </c>
      <c r="B57" s="81" t="s">
        <v>520</v>
      </c>
      <c r="C57" s="86" t="s">
        <v>326</v>
      </c>
      <c r="D57" s="81" t="s">
        <v>478</v>
      </c>
      <c r="E57" s="87">
        <v>40</v>
      </c>
      <c r="F57" s="88">
        <f t="shared" si="1"/>
        <v>284</v>
      </c>
      <c r="G57" s="88">
        <v>7.1</v>
      </c>
      <c r="H57" s="84">
        <f t="shared" si="2"/>
        <v>795.19999999999993</v>
      </c>
      <c r="I57" s="89"/>
      <c r="J57" s="21">
        <f t="shared" si="0"/>
        <v>0</v>
      </c>
      <c r="L57" s="25"/>
    </row>
    <row r="58" spans="1:12" ht="13.05" customHeight="1" x14ac:dyDescent="0.3">
      <c r="A58" s="73">
        <v>34</v>
      </c>
      <c r="B58" s="81" t="s">
        <v>520</v>
      </c>
      <c r="C58" s="86" t="s">
        <v>59</v>
      </c>
      <c r="D58" s="81" t="s">
        <v>478</v>
      </c>
      <c r="E58" s="87">
        <v>40</v>
      </c>
      <c r="F58" s="88">
        <f t="shared" si="1"/>
        <v>284</v>
      </c>
      <c r="G58" s="88">
        <v>7.1</v>
      </c>
      <c r="H58" s="84">
        <f t="shared" si="2"/>
        <v>795.19999999999993</v>
      </c>
      <c r="I58" s="89"/>
      <c r="J58" s="21">
        <f t="shared" si="0"/>
        <v>0</v>
      </c>
    </row>
    <row r="59" spans="1:12" ht="13.05" customHeight="1" x14ac:dyDescent="0.3">
      <c r="A59" s="73">
        <v>35</v>
      </c>
      <c r="B59" s="81" t="s">
        <v>520</v>
      </c>
      <c r="C59" s="86" t="s">
        <v>60</v>
      </c>
      <c r="D59" s="81" t="s">
        <v>478</v>
      </c>
      <c r="E59" s="87">
        <v>40</v>
      </c>
      <c r="F59" s="88">
        <f t="shared" si="1"/>
        <v>220</v>
      </c>
      <c r="G59" s="88">
        <v>5.5</v>
      </c>
      <c r="H59" s="84">
        <f t="shared" si="2"/>
        <v>616</v>
      </c>
      <c r="I59" s="89"/>
      <c r="J59" s="22">
        <f t="shared" si="0"/>
        <v>0</v>
      </c>
    </row>
    <row r="60" spans="1:12" s="24" customFormat="1" ht="13.05" customHeight="1" x14ac:dyDescent="0.3">
      <c r="A60" s="73">
        <v>36</v>
      </c>
      <c r="B60" s="81" t="s">
        <v>520</v>
      </c>
      <c r="C60" s="86" t="s">
        <v>61</v>
      </c>
      <c r="D60" s="81" t="s">
        <v>478</v>
      </c>
      <c r="E60" s="87">
        <v>40</v>
      </c>
      <c r="F60" s="88">
        <f t="shared" si="1"/>
        <v>220</v>
      </c>
      <c r="G60" s="88">
        <v>5.5</v>
      </c>
      <c r="H60" s="84">
        <f t="shared" si="2"/>
        <v>616</v>
      </c>
      <c r="I60" s="89"/>
      <c r="J60" s="21">
        <f t="shared" si="0"/>
        <v>0</v>
      </c>
      <c r="L60" s="25"/>
    </row>
    <row r="61" spans="1:12" ht="13.05" customHeight="1" x14ac:dyDescent="0.3">
      <c r="A61" s="73">
        <v>37</v>
      </c>
      <c r="B61" s="81" t="s">
        <v>520</v>
      </c>
      <c r="C61" s="86" t="s">
        <v>62</v>
      </c>
      <c r="D61" s="81" t="s">
        <v>478</v>
      </c>
      <c r="E61" s="87">
        <v>40</v>
      </c>
      <c r="F61" s="88">
        <f t="shared" si="1"/>
        <v>220</v>
      </c>
      <c r="G61" s="88">
        <v>5.5</v>
      </c>
      <c r="H61" s="84">
        <f t="shared" si="2"/>
        <v>616</v>
      </c>
      <c r="I61" s="89"/>
      <c r="J61" s="21">
        <f t="shared" si="0"/>
        <v>0</v>
      </c>
    </row>
    <row r="62" spans="1:12" s="24" customFormat="1" ht="13.05" customHeight="1" x14ac:dyDescent="0.3">
      <c r="A62" s="73">
        <v>38</v>
      </c>
      <c r="B62" s="81" t="s">
        <v>520</v>
      </c>
      <c r="C62" s="86" t="s">
        <v>63</v>
      </c>
      <c r="D62" s="81" t="s">
        <v>478</v>
      </c>
      <c r="E62" s="87">
        <v>40</v>
      </c>
      <c r="F62" s="88">
        <f t="shared" si="1"/>
        <v>220</v>
      </c>
      <c r="G62" s="88">
        <v>5.5</v>
      </c>
      <c r="H62" s="84">
        <f t="shared" si="2"/>
        <v>616</v>
      </c>
      <c r="I62" s="89"/>
      <c r="J62" s="22">
        <f t="shared" si="0"/>
        <v>0</v>
      </c>
      <c r="L62" s="25"/>
    </row>
    <row r="63" spans="1:12" ht="13.05" customHeight="1" x14ac:dyDescent="0.3">
      <c r="A63" s="73">
        <v>39</v>
      </c>
      <c r="B63" s="81" t="s">
        <v>520</v>
      </c>
      <c r="C63" s="86" t="s">
        <v>25</v>
      </c>
      <c r="D63" s="81" t="s">
        <v>478</v>
      </c>
      <c r="E63" s="87">
        <v>40</v>
      </c>
      <c r="F63" s="88">
        <f t="shared" si="1"/>
        <v>204</v>
      </c>
      <c r="G63" s="88">
        <v>5.0999999999999996</v>
      </c>
      <c r="H63" s="84">
        <f t="shared" si="2"/>
        <v>571.19999999999993</v>
      </c>
      <c r="I63" s="89"/>
      <c r="J63" s="21">
        <f t="shared" si="0"/>
        <v>0</v>
      </c>
    </row>
    <row r="64" spans="1:12" s="24" customFormat="1" ht="13.05" customHeight="1" x14ac:dyDescent="0.3">
      <c r="A64" s="73">
        <v>40</v>
      </c>
      <c r="B64" s="81" t="s">
        <v>520</v>
      </c>
      <c r="C64" s="86" t="s">
        <v>64</v>
      </c>
      <c r="D64" s="81" t="s">
        <v>478</v>
      </c>
      <c r="E64" s="87">
        <v>40</v>
      </c>
      <c r="F64" s="88">
        <f t="shared" si="1"/>
        <v>204</v>
      </c>
      <c r="G64" s="88">
        <v>5.0999999999999996</v>
      </c>
      <c r="H64" s="84">
        <f t="shared" si="2"/>
        <v>571.19999999999993</v>
      </c>
      <c r="I64" s="89"/>
      <c r="J64" s="21">
        <f t="shared" si="0"/>
        <v>0</v>
      </c>
      <c r="L64" s="25"/>
    </row>
    <row r="65" spans="1:12" s="28" customFormat="1" ht="13.05" customHeight="1" x14ac:dyDescent="0.3">
      <c r="A65" s="73">
        <v>41</v>
      </c>
      <c r="B65" s="81" t="s">
        <v>520</v>
      </c>
      <c r="C65" s="86" t="s">
        <v>65</v>
      </c>
      <c r="D65" s="81" t="s">
        <v>478</v>
      </c>
      <c r="E65" s="87">
        <v>40</v>
      </c>
      <c r="F65" s="88">
        <f t="shared" si="1"/>
        <v>204</v>
      </c>
      <c r="G65" s="88">
        <v>5.0999999999999996</v>
      </c>
      <c r="H65" s="84">
        <f t="shared" si="2"/>
        <v>571.19999999999993</v>
      </c>
      <c r="I65" s="89"/>
      <c r="J65" s="22">
        <f t="shared" si="0"/>
        <v>0</v>
      </c>
      <c r="L65" s="29"/>
    </row>
    <row r="66" spans="1:12" s="28" customFormat="1" ht="13.05" customHeight="1" x14ac:dyDescent="0.3">
      <c r="A66" s="73">
        <v>42</v>
      </c>
      <c r="B66" s="81" t="s">
        <v>520</v>
      </c>
      <c r="C66" s="86" t="s">
        <v>66</v>
      </c>
      <c r="D66" s="81" t="s">
        <v>478</v>
      </c>
      <c r="E66" s="87">
        <v>40</v>
      </c>
      <c r="F66" s="88">
        <f t="shared" si="1"/>
        <v>284</v>
      </c>
      <c r="G66" s="88">
        <v>7.1</v>
      </c>
      <c r="H66" s="84">
        <f t="shared" si="2"/>
        <v>795.19999999999993</v>
      </c>
      <c r="I66" s="89"/>
      <c r="J66" s="21">
        <f t="shared" si="0"/>
        <v>0</v>
      </c>
      <c r="L66" s="29"/>
    </row>
    <row r="67" spans="1:12" ht="13.05" customHeight="1" x14ac:dyDescent="0.3">
      <c r="A67" s="73">
        <v>43</v>
      </c>
      <c r="B67" s="81" t="s">
        <v>520</v>
      </c>
      <c r="C67" s="86" t="s">
        <v>67</v>
      </c>
      <c r="D67" s="81" t="s">
        <v>478</v>
      </c>
      <c r="E67" s="87">
        <v>40</v>
      </c>
      <c r="F67" s="88">
        <f t="shared" si="1"/>
        <v>284</v>
      </c>
      <c r="G67" s="88">
        <v>7.1</v>
      </c>
      <c r="H67" s="84">
        <f t="shared" si="2"/>
        <v>795.19999999999993</v>
      </c>
      <c r="I67" s="89"/>
      <c r="J67" s="21">
        <f t="shared" si="0"/>
        <v>0</v>
      </c>
    </row>
    <row r="68" spans="1:12" s="24" customFormat="1" ht="13.05" customHeight="1" x14ac:dyDescent="0.3">
      <c r="A68" s="73">
        <v>44</v>
      </c>
      <c r="B68" s="81" t="s">
        <v>520</v>
      </c>
      <c r="C68" s="86" t="s">
        <v>68</v>
      </c>
      <c r="D68" s="81" t="s">
        <v>478</v>
      </c>
      <c r="E68" s="87">
        <v>40</v>
      </c>
      <c r="F68" s="88">
        <f t="shared" si="1"/>
        <v>204</v>
      </c>
      <c r="G68" s="88">
        <v>5.0999999999999996</v>
      </c>
      <c r="H68" s="84">
        <f t="shared" si="2"/>
        <v>571.19999999999993</v>
      </c>
      <c r="I68" s="89"/>
      <c r="J68" s="22">
        <f t="shared" si="0"/>
        <v>0</v>
      </c>
      <c r="L68" s="25"/>
    </row>
    <row r="69" spans="1:12" s="28" customFormat="1" ht="13.05" customHeight="1" x14ac:dyDescent="0.3">
      <c r="A69" s="73">
        <v>45</v>
      </c>
      <c r="B69" s="81" t="s">
        <v>520</v>
      </c>
      <c r="C69" s="86" t="s">
        <v>338</v>
      </c>
      <c r="D69" s="81" t="s">
        <v>478</v>
      </c>
      <c r="E69" s="87">
        <v>40</v>
      </c>
      <c r="F69" s="88">
        <f t="shared" si="1"/>
        <v>284</v>
      </c>
      <c r="G69" s="88">
        <v>7.1</v>
      </c>
      <c r="H69" s="84">
        <f t="shared" si="2"/>
        <v>795.19999999999993</v>
      </c>
      <c r="I69" s="89"/>
      <c r="J69" s="21">
        <f t="shared" si="0"/>
        <v>0</v>
      </c>
      <c r="L69" s="29"/>
    </row>
    <row r="70" spans="1:12" s="28" customFormat="1" ht="13.05" customHeight="1" x14ac:dyDescent="0.3">
      <c r="A70" s="73">
        <v>46</v>
      </c>
      <c r="B70" s="81" t="s">
        <v>520</v>
      </c>
      <c r="C70" s="86" t="s">
        <v>480</v>
      </c>
      <c r="D70" s="81" t="s">
        <v>478</v>
      </c>
      <c r="E70" s="87">
        <v>40</v>
      </c>
      <c r="F70" s="88">
        <f t="shared" si="1"/>
        <v>284</v>
      </c>
      <c r="G70" s="88">
        <v>7.1</v>
      </c>
      <c r="H70" s="84">
        <f t="shared" si="2"/>
        <v>795.19999999999993</v>
      </c>
      <c r="I70" s="89"/>
      <c r="J70" s="21">
        <f t="shared" si="0"/>
        <v>0</v>
      </c>
      <c r="L70" s="29"/>
    </row>
    <row r="71" spans="1:12" ht="13.05" customHeight="1" x14ac:dyDescent="0.3">
      <c r="A71" s="73">
        <v>47</v>
      </c>
      <c r="B71" s="81" t="s">
        <v>520</v>
      </c>
      <c r="C71" s="86" t="s">
        <v>481</v>
      </c>
      <c r="D71" s="81" t="s">
        <v>478</v>
      </c>
      <c r="E71" s="87">
        <v>40</v>
      </c>
      <c r="F71" s="88">
        <f t="shared" si="1"/>
        <v>284</v>
      </c>
      <c r="G71" s="88">
        <v>7.1</v>
      </c>
      <c r="H71" s="84">
        <f t="shared" si="2"/>
        <v>795.19999999999993</v>
      </c>
      <c r="I71" s="89"/>
      <c r="J71" s="22">
        <f t="shared" si="0"/>
        <v>0</v>
      </c>
    </row>
    <row r="72" spans="1:12" s="24" customFormat="1" ht="13.05" customHeight="1" x14ac:dyDescent="0.3">
      <c r="A72" s="73">
        <v>48</v>
      </c>
      <c r="B72" s="81" t="s">
        <v>520</v>
      </c>
      <c r="C72" s="86" t="s">
        <v>482</v>
      </c>
      <c r="D72" s="81" t="s">
        <v>478</v>
      </c>
      <c r="E72" s="87">
        <v>40</v>
      </c>
      <c r="F72" s="88">
        <f t="shared" si="1"/>
        <v>284</v>
      </c>
      <c r="G72" s="88">
        <v>7.1</v>
      </c>
      <c r="H72" s="84">
        <f t="shared" si="2"/>
        <v>795.19999999999993</v>
      </c>
      <c r="I72" s="89"/>
      <c r="J72" s="21">
        <f t="shared" si="0"/>
        <v>0</v>
      </c>
      <c r="L72" s="25"/>
    </row>
    <row r="73" spans="1:12" ht="13.05" customHeight="1" x14ac:dyDescent="0.3">
      <c r="A73" s="73">
        <v>49</v>
      </c>
      <c r="B73" s="81" t="s">
        <v>520</v>
      </c>
      <c r="C73" s="86" t="s">
        <v>70</v>
      </c>
      <c r="D73" s="81" t="s">
        <v>478</v>
      </c>
      <c r="E73" s="87">
        <v>40</v>
      </c>
      <c r="F73" s="88">
        <f t="shared" si="1"/>
        <v>220</v>
      </c>
      <c r="G73" s="88">
        <v>5.5</v>
      </c>
      <c r="H73" s="84">
        <f t="shared" si="2"/>
        <v>616</v>
      </c>
      <c r="I73" s="89"/>
      <c r="J73" s="21">
        <f t="shared" si="0"/>
        <v>0</v>
      </c>
    </row>
    <row r="74" spans="1:12" s="24" customFormat="1" ht="13.05" customHeight="1" x14ac:dyDescent="0.3">
      <c r="A74" s="73">
        <v>50</v>
      </c>
      <c r="B74" s="81" t="s">
        <v>520</v>
      </c>
      <c r="C74" s="86" t="s">
        <v>71</v>
      </c>
      <c r="D74" s="81" t="s">
        <v>478</v>
      </c>
      <c r="E74" s="87">
        <v>40</v>
      </c>
      <c r="F74" s="88">
        <f t="shared" si="1"/>
        <v>204</v>
      </c>
      <c r="G74" s="88">
        <v>5.0999999999999996</v>
      </c>
      <c r="H74" s="84">
        <f t="shared" si="2"/>
        <v>571.19999999999993</v>
      </c>
      <c r="I74" s="89"/>
      <c r="J74" s="22">
        <f t="shared" si="0"/>
        <v>0</v>
      </c>
      <c r="L74" s="25"/>
    </row>
    <row r="75" spans="1:12" ht="13.05" customHeight="1" x14ac:dyDescent="0.3">
      <c r="A75" s="73">
        <v>51</v>
      </c>
      <c r="B75" s="81" t="s">
        <v>520</v>
      </c>
      <c r="C75" s="86" t="s">
        <v>73</v>
      </c>
      <c r="D75" s="81" t="s">
        <v>478</v>
      </c>
      <c r="E75" s="87">
        <v>40</v>
      </c>
      <c r="F75" s="88">
        <f t="shared" si="1"/>
        <v>284</v>
      </c>
      <c r="G75" s="88">
        <v>7.1</v>
      </c>
      <c r="H75" s="84">
        <f t="shared" si="2"/>
        <v>795.19999999999993</v>
      </c>
      <c r="I75" s="89"/>
      <c r="J75" s="21">
        <f t="shared" si="0"/>
        <v>0</v>
      </c>
    </row>
    <row r="76" spans="1:12" s="24" customFormat="1" ht="13.05" customHeight="1" x14ac:dyDescent="0.3">
      <c r="A76" s="73">
        <v>52</v>
      </c>
      <c r="B76" s="81" t="s">
        <v>520</v>
      </c>
      <c r="C76" s="86" t="s">
        <v>74</v>
      </c>
      <c r="D76" s="81" t="s">
        <v>478</v>
      </c>
      <c r="E76" s="87">
        <v>40</v>
      </c>
      <c r="F76" s="88">
        <f t="shared" si="1"/>
        <v>220</v>
      </c>
      <c r="G76" s="88">
        <v>5.5</v>
      </c>
      <c r="H76" s="84">
        <f t="shared" si="2"/>
        <v>616</v>
      </c>
      <c r="I76" s="89"/>
      <c r="J76" s="21">
        <f t="shared" si="0"/>
        <v>0</v>
      </c>
      <c r="L76" s="25"/>
    </row>
    <row r="77" spans="1:12" ht="13.05" customHeight="1" x14ac:dyDescent="0.3">
      <c r="A77" s="73">
        <v>53</v>
      </c>
      <c r="B77" s="81" t="s">
        <v>520</v>
      </c>
      <c r="C77" s="86" t="s">
        <v>26</v>
      </c>
      <c r="D77" s="81" t="s">
        <v>478</v>
      </c>
      <c r="E77" s="87">
        <v>40</v>
      </c>
      <c r="F77" s="88">
        <f t="shared" si="1"/>
        <v>204</v>
      </c>
      <c r="G77" s="88">
        <v>5.0999999999999996</v>
      </c>
      <c r="H77" s="84">
        <f t="shared" si="2"/>
        <v>571.19999999999993</v>
      </c>
      <c r="I77" s="89"/>
      <c r="J77" s="22">
        <f t="shared" si="0"/>
        <v>0</v>
      </c>
    </row>
    <row r="78" spans="1:12" s="24" customFormat="1" ht="13.05" customHeight="1" x14ac:dyDescent="0.3">
      <c r="A78" s="73">
        <v>54</v>
      </c>
      <c r="B78" s="81" t="s">
        <v>520</v>
      </c>
      <c r="C78" s="86" t="s">
        <v>75</v>
      </c>
      <c r="D78" s="81" t="s">
        <v>478</v>
      </c>
      <c r="E78" s="87">
        <v>40</v>
      </c>
      <c r="F78" s="88">
        <f t="shared" si="1"/>
        <v>284</v>
      </c>
      <c r="G78" s="88">
        <v>7.1</v>
      </c>
      <c r="H78" s="84">
        <f t="shared" si="2"/>
        <v>795.19999999999993</v>
      </c>
      <c r="I78" s="89"/>
      <c r="J78" s="21">
        <f t="shared" si="0"/>
        <v>0</v>
      </c>
      <c r="L78" s="25"/>
    </row>
    <row r="79" spans="1:12" ht="13.05" customHeight="1" x14ac:dyDescent="0.3">
      <c r="A79" s="73">
        <v>55</v>
      </c>
      <c r="B79" s="81" t="s">
        <v>520</v>
      </c>
      <c r="C79" s="86" t="s">
        <v>81</v>
      </c>
      <c r="D79" s="81" t="s">
        <v>478</v>
      </c>
      <c r="E79" s="87">
        <v>40</v>
      </c>
      <c r="F79" s="88">
        <f t="shared" si="1"/>
        <v>284</v>
      </c>
      <c r="G79" s="88">
        <v>7.1</v>
      </c>
      <c r="H79" s="84">
        <f t="shared" si="2"/>
        <v>795.19999999999993</v>
      </c>
      <c r="I79" s="89"/>
      <c r="J79" s="21">
        <f t="shared" si="0"/>
        <v>0</v>
      </c>
    </row>
    <row r="80" spans="1:12" ht="13.05" customHeight="1" x14ac:dyDescent="0.3">
      <c r="A80" s="73">
        <v>56</v>
      </c>
      <c r="B80" s="81" t="s">
        <v>520</v>
      </c>
      <c r="C80" s="86" t="s">
        <v>82</v>
      </c>
      <c r="D80" s="81" t="s">
        <v>478</v>
      </c>
      <c r="E80" s="87">
        <v>40</v>
      </c>
      <c r="F80" s="88">
        <f t="shared" si="1"/>
        <v>220</v>
      </c>
      <c r="G80" s="88">
        <v>5.5</v>
      </c>
      <c r="H80" s="84">
        <f t="shared" si="2"/>
        <v>616</v>
      </c>
      <c r="I80" s="89"/>
      <c r="J80" s="22">
        <f t="shared" si="0"/>
        <v>0</v>
      </c>
    </row>
    <row r="81" spans="1:12" s="24" customFormat="1" ht="13.05" customHeight="1" x14ac:dyDescent="0.3">
      <c r="A81" s="73">
        <v>57</v>
      </c>
      <c r="B81" s="81" t="s">
        <v>520</v>
      </c>
      <c r="C81" s="86" t="s">
        <v>329</v>
      </c>
      <c r="D81" s="81" t="s">
        <v>478</v>
      </c>
      <c r="E81" s="87">
        <v>40</v>
      </c>
      <c r="F81" s="88">
        <f t="shared" si="1"/>
        <v>284</v>
      </c>
      <c r="G81" s="88">
        <v>7.1</v>
      </c>
      <c r="H81" s="84">
        <f t="shared" si="2"/>
        <v>795.19999999999993</v>
      </c>
      <c r="I81" s="89"/>
      <c r="J81" s="21">
        <f t="shared" si="0"/>
        <v>0</v>
      </c>
      <c r="L81" s="25"/>
    </row>
    <row r="82" spans="1:12" ht="13.05" customHeight="1" x14ac:dyDescent="0.3">
      <c r="A82" s="73">
        <v>58</v>
      </c>
      <c r="B82" s="81" t="s">
        <v>520</v>
      </c>
      <c r="C82" s="86" t="s">
        <v>85</v>
      </c>
      <c r="D82" s="81" t="s">
        <v>478</v>
      </c>
      <c r="E82" s="87">
        <v>40</v>
      </c>
      <c r="F82" s="88">
        <f t="shared" si="1"/>
        <v>220</v>
      </c>
      <c r="G82" s="88">
        <v>5.5</v>
      </c>
      <c r="H82" s="84">
        <f t="shared" si="2"/>
        <v>616</v>
      </c>
      <c r="I82" s="89"/>
      <c r="J82" s="21">
        <f t="shared" si="0"/>
        <v>0</v>
      </c>
    </row>
    <row r="83" spans="1:12" s="24" customFormat="1" ht="13.05" customHeight="1" x14ac:dyDescent="0.3">
      <c r="A83" s="73">
        <v>59</v>
      </c>
      <c r="B83" s="81" t="s">
        <v>520</v>
      </c>
      <c r="C83" s="86" t="s">
        <v>86</v>
      </c>
      <c r="D83" s="81" t="s">
        <v>478</v>
      </c>
      <c r="E83" s="87">
        <v>40</v>
      </c>
      <c r="F83" s="88">
        <f t="shared" si="1"/>
        <v>220</v>
      </c>
      <c r="G83" s="88">
        <v>5.5</v>
      </c>
      <c r="H83" s="84">
        <f t="shared" si="2"/>
        <v>616</v>
      </c>
      <c r="I83" s="89"/>
      <c r="J83" s="22">
        <f t="shared" si="0"/>
        <v>0</v>
      </c>
      <c r="L83" s="25"/>
    </row>
    <row r="84" spans="1:12" ht="13.05" customHeight="1" x14ac:dyDescent="0.3">
      <c r="A84" s="73">
        <v>60</v>
      </c>
      <c r="B84" s="81" t="s">
        <v>520</v>
      </c>
      <c r="C84" s="86" t="s">
        <v>88</v>
      </c>
      <c r="D84" s="81" t="s">
        <v>478</v>
      </c>
      <c r="E84" s="87">
        <v>40</v>
      </c>
      <c r="F84" s="88">
        <f t="shared" si="1"/>
        <v>204</v>
      </c>
      <c r="G84" s="88">
        <v>5.0999999999999996</v>
      </c>
      <c r="H84" s="84">
        <f t="shared" si="2"/>
        <v>571.19999999999993</v>
      </c>
      <c r="I84" s="89"/>
      <c r="J84" s="21">
        <f t="shared" si="0"/>
        <v>0</v>
      </c>
    </row>
    <row r="85" spans="1:12" ht="13.05" customHeight="1" x14ac:dyDescent="0.3">
      <c r="A85" s="73">
        <v>61</v>
      </c>
      <c r="B85" s="81" t="s">
        <v>520</v>
      </c>
      <c r="C85" s="86" t="s">
        <v>27</v>
      </c>
      <c r="D85" s="81" t="s">
        <v>478</v>
      </c>
      <c r="E85" s="87">
        <v>40</v>
      </c>
      <c r="F85" s="88">
        <f t="shared" si="1"/>
        <v>204</v>
      </c>
      <c r="G85" s="88">
        <v>5.0999999999999996</v>
      </c>
      <c r="H85" s="84">
        <f t="shared" si="2"/>
        <v>571.19999999999993</v>
      </c>
      <c r="I85" s="89"/>
      <c r="J85" s="21">
        <f t="shared" si="0"/>
        <v>0</v>
      </c>
    </row>
    <row r="86" spans="1:12" s="24" customFormat="1" ht="13.05" customHeight="1" x14ac:dyDescent="0.3">
      <c r="A86" s="73">
        <v>62</v>
      </c>
      <c r="B86" s="81" t="s">
        <v>520</v>
      </c>
      <c r="C86" s="86" t="s">
        <v>274</v>
      </c>
      <c r="D86" s="81" t="s">
        <v>478</v>
      </c>
      <c r="E86" s="87">
        <v>40</v>
      </c>
      <c r="F86" s="88">
        <f t="shared" si="1"/>
        <v>204</v>
      </c>
      <c r="G86" s="88">
        <v>5.0999999999999996</v>
      </c>
      <c r="H86" s="84">
        <f t="shared" si="2"/>
        <v>571.19999999999993</v>
      </c>
      <c r="I86" s="89"/>
      <c r="J86" s="22">
        <f t="shared" si="0"/>
        <v>0</v>
      </c>
      <c r="L86" s="25"/>
    </row>
    <row r="87" spans="1:12" ht="13.05" customHeight="1" x14ac:dyDescent="0.3">
      <c r="A87" s="73">
        <v>63</v>
      </c>
      <c r="B87" s="81" t="s">
        <v>520</v>
      </c>
      <c r="C87" s="86" t="s">
        <v>28</v>
      </c>
      <c r="D87" s="81" t="s">
        <v>478</v>
      </c>
      <c r="E87" s="87">
        <v>40</v>
      </c>
      <c r="F87" s="88">
        <f t="shared" si="1"/>
        <v>204</v>
      </c>
      <c r="G87" s="88">
        <v>5.0999999999999996</v>
      </c>
      <c r="H87" s="84">
        <f t="shared" si="2"/>
        <v>571.19999999999993</v>
      </c>
      <c r="I87" s="89"/>
      <c r="J87" s="21">
        <f t="shared" si="0"/>
        <v>0</v>
      </c>
    </row>
    <row r="88" spans="1:12" s="24" customFormat="1" ht="13.05" customHeight="1" x14ac:dyDescent="0.3">
      <c r="A88" s="73">
        <v>64</v>
      </c>
      <c r="B88" s="81" t="s">
        <v>520</v>
      </c>
      <c r="C88" s="86" t="s">
        <v>90</v>
      </c>
      <c r="D88" s="81" t="s">
        <v>478</v>
      </c>
      <c r="E88" s="87">
        <v>40</v>
      </c>
      <c r="F88" s="88">
        <f t="shared" si="1"/>
        <v>284</v>
      </c>
      <c r="G88" s="88">
        <v>7.1</v>
      </c>
      <c r="H88" s="84">
        <f t="shared" si="2"/>
        <v>795.19999999999993</v>
      </c>
      <c r="I88" s="89"/>
      <c r="J88" s="21">
        <f t="shared" si="0"/>
        <v>0</v>
      </c>
      <c r="L88" s="25"/>
    </row>
    <row r="89" spans="1:12" ht="13.05" customHeight="1" x14ac:dyDescent="0.3">
      <c r="A89" s="73">
        <v>65</v>
      </c>
      <c r="B89" s="81" t="s">
        <v>520</v>
      </c>
      <c r="C89" s="86" t="s">
        <v>91</v>
      </c>
      <c r="D89" s="81" t="s">
        <v>478</v>
      </c>
      <c r="E89" s="87">
        <v>40</v>
      </c>
      <c r="F89" s="88">
        <f t="shared" si="1"/>
        <v>284</v>
      </c>
      <c r="G89" s="88">
        <v>7.1</v>
      </c>
      <c r="H89" s="84">
        <f t="shared" si="2"/>
        <v>795.19999999999993</v>
      </c>
      <c r="I89" s="89"/>
      <c r="J89" s="22">
        <f t="shared" ref="J89:J152" si="3">I89*G89</f>
        <v>0</v>
      </c>
    </row>
    <row r="90" spans="1:12" s="24" customFormat="1" ht="13.05" customHeight="1" x14ac:dyDescent="0.3">
      <c r="A90" s="73">
        <v>66</v>
      </c>
      <c r="B90" s="81" t="s">
        <v>520</v>
      </c>
      <c r="C90" s="86" t="s">
        <v>29</v>
      </c>
      <c r="D90" s="81" t="s">
        <v>478</v>
      </c>
      <c r="E90" s="87">
        <v>40</v>
      </c>
      <c r="F90" s="88">
        <f t="shared" ref="F90:F153" si="4">G90*E90</f>
        <v>204</v>
      </c>
      <c r="G90" s="88">
        <v>5.0999999999999996</v>
      </c>
      <c r="H90" s="84">
        <f t="shared" ref="H90:H153" si="5">G90*112</f>
        <v>571.19999999999993</v>
      </c>
      <c r="I90" s="89"/>
      <c r="J90" s="21">
        <f t="shared" si="3"/>
        <v>0</v>
      </c>
      <c r="L90" s="25"/>
    </row>
    <row r="91" spans="1:12" ht="13.05" customHeight="1" x14ac:dyDescent="0.3">
      <c r="A91" s="73">
        <v>67</v>
      </c>
      <c r="B91" s="81" t="s">
        <v>520</v>
      </c>
      <c r="C91" s="86" t="s">
        <v>92</v>
      </c>
      <c r="D91" s="81" t="s">
        <v>478</v>
      </c>
      <c r="E91" s="87">
        <v>40</v>
      </c>
      <c r="F91" s="88">
        <f t="shared" si="4"/>
        <v>204</v>
      </c>
      <c r="G91" s="88">
        <v>5.0999999999999996</v>
      </c>
      <c r="H91" s="84">
        <f t="shared" si="5"/>
        <v>571.19999999999993</v>
      </c>
      <c r="I91" s="89"/>
      <c r="J91" s="21">
        <f t="shared" si="3"/>
        <v>0</v>
      </c>
    </row>
    <row r="92" spans="1:12" s="24" customFormat="1" ht="13.05" customHeight="1" x14ac:dyDescent="0.3">
      <c r="A92" s="73">
        <v>68</v>
      </c>
      <c r="B92" s="81" t="s">
        <v>520</v>
      </c>
      <c r="C92" s="86" t="s">
        <v>483</v>
      </c>
      <c r="D92" s="81" t="s">
        <v>478</v>
      </c>
      <c r="E92" s="87">
        <v>40</v>
      </c>
      <c r="F92" s="88">
        <f t="shared" si="4"/>
        <v>284</v>
      </c>
      <c r="G92" s="88">
        <v>7.1</v>
      </c>
      <c r="H92" s="84">
        <f t="shared" si="5"/>
        <v>795.19999999999993</v>
      </c>
      <c r="I92" s="89"/>
      <c r="J92" s="22">
        <f t="shared" si="3"/>
        <v>0</v>
      </c>
      <c r="L92" s="25"/>
    </row>
    <row r="93" spans="1:12" ht="13.05" customHeight="1" x14ac:dyDescent="0.3">
      <c r="A93" s="73">
        <v>69</v>
      </c>
      <c r="B93" s="81" t="s">
        <v>520</v>
      </c>
      <c r="C93" s="86" t="s">
        <v>93</v>
      </c>
      <c r="D93" s="81" t="s">
        <v>478</v>
      </c>
      <c r="E93" s="87">
        <v>40</v>
      </c>
      <c r="F93" s="88">
        <f t="shared" si="4"/>
        <v>220</v>
      </c>
      <c r="G93" s="88">
        <v>5.5</v>
      </c>
      <c r="H93" s="84">
        <f t="shared" si="5"/>
        <v>616</v>
      </c>
      <c r="I93" s="89"/>
      <c r="J93" s="21">
        <f t="shared" si="3"/>
        <v>0</v>
      </c>
    </row>
    <row r="94" spans="1:12" s="24" customFormat="1" ht="13.05" customHeight="1" x14ac:dyDescent="0.3">
      <c r="A94" s="73">
        <v>70</v>
      </c>
      <c r="B94" s="81" t="s">
        <v>520</v>
      </c>
      <c r="C94" s="86" t="s">
        <v>96</v>
      </c>
      <c r="D94" s="81" t="s">
        <v>478</v>
      </c>
      <c r="E94" s="87">
        <v>40</v>
      </c>
      <c r="F94" s="88">
        <f t="shared" si="4"/>
        <v>284</v>
      </c>
      <c r="G94" s="88">
        <v>7.1</v>
      </c>
      <c r="H94" s="84">
        <f t="shared" si="5"/>
        <v>795.19999999999993</v>
      </c>
      <c r="I94" s="89"/>
      <c r="J94" s="21">
        <f t="shared" si="3"/>
        <v>0</v>
      </c>
      <c r="L94" s="25"/>
    </row>
    <row r="95" spans="1:12" ht="13.05" customHeight="1" x14ac:dyDescent="0.3">
      <c r="A95" s="73">
        <v>71</v>
      </c>
      <c r="B95" s="81" t="s">
        <v>520</v>
      </c>
      <c r="C95" s="86" t="s">
        <v>97</v>
      </c>
      <c r="D95" s="81" t="s">
        <v>478</v>
      </c>
      <c r="E95" s="87">
        <v>40</v>
      </c>
      <c r="F95" s="88">
        <f t="shared" si="4"/>
        <v>284</v>
      </c>
      <c r="G95" s="88">
        <v>7.1</v>
      </c>
      <c r="H95" s="84">
        <f t="shared" si="5"/>
        <v>795.19999999999993</v>
      </c>
      <c r="I95" s="89"/>
      <c r="J95" s="22">
        <f t="shared" si="3"/>
        <v>0</v>
      </c>
    </row>
    <row r="96" spans="1:12" s="24" customFormat="1" ht="13.05" customHeight="1" x14ac:dyDescent="0.3">
      <c r="A96" s="73">
        <v>72</v>
      </c>
      <c r="B96" s="81" t="s">
        <v>520</v>
      </c>
      <c r="C96" s="86" t="s">
        <v>98</v>
      </c>
      <c r="D96" s="81" t="s">
        <v>478</v>
      </c>
      <c r="E96" s="87">
        <v>40</v>
      </c>
      <c r="F96" s="88">
        <f t="shared" si="4"/>
        <v>204</v>
      </c>
      <c r="G96" s="88">
        <v>5.0999999999999996</v>
      </c>
      <c r="H96" s="84">
        <f t="shared" si="5"/>
        <v>571.19999999999993</v>
      </c>
      <c r="I96" s="89"/>
      <c r="J96" s="21">
        <f t="shared" si="3"/>
        <v>0</v>
      </c>
      <c r="L96" s="25"/>
    </row>
    <row r="97" spans="1:12" ht="13.05" customHeight="1" x14ac:dyDescent="0.3">
      <c r="A97" s="73">
        <v>73</v>
      </c>
      <c r="B97" s="81" t="s">
        <v>520</v>
      </c>
      <c r="C97" s="86" t="s">
        <v>99</v>
      </c>
      <c r="D97" s="81" t="s">
        <v>478</v>
      </c>
      <c r="E97" s="87">
        <v>40</v>
      </c>
      <c r="F97" s="88">
        <f t="shared" si="4"/>
        <v>204</v>
      </c>
      <c r="G97" s="88">
        <v>5.0999999999999996</v>
      </c>
      <c r="H97" s="84">
        <f t="shared" si="5"/>
        <v>571.19999999999993</v>
      </c>
      <c r="I97" s="89"/>
      <c r="J97" s="21">
        <f t="shared" si="3"/>
        <v>0</v>
      </c>
    </row>
    <row r="98" spans="1:12" s="24" customFormat="1" ht="13.05" customHeight="1" x14ac:dyDescent="0.3">
      <c r="A98" s="73">
        <v>74</v>
      </c>
      <c r="B98" s="81" t="s">
        <v>520</v>
      </c>
      <c r="C98" s="86" t="s">
        <v>100</v>
      </c>
      <c r="D98" s="81" t="s">
        <v>478</v>
      </c>
      <c r="E98" s="87">
        <v>40</v>
      </c>
      <c r="F98" s="88">
        <f t="shared" si="4"/>
        <v>284</v>
      </c>
      <c r="G98" s="88">
        <v>7.1</v>
      </c>
      <c r="H98" s="84">
        <f t="shared" si="5"/>
        <v>795.19999999999993</v>
      </c>
      <c r="I98" s="89"/>
      <c r="J98" s="22">
        <f t="shared" si="3"/>
        <v>0</v>
      </c>
      <c r="L98" s="25"/>
    </row>
    <row r="99" spans="1:12" ht="13.05" customHeight="1" x14ac:dyDescent="0.3">
      <c r="A99" s="73">
        <v>75</v>
      </c>
      <c r="B99" s="81" t="s">
        <v>520</v>
      </c>
      <c r="C99" s="86" t="s">
        <v>101</v>
      </c>
      <c r="D99" s="81" t="s">
        <v>478</v>
      </c>
      <c r="E99" s="87">
        <v>40</v>
      </c>
      <c r="F99" s="88">
        <f t="shared" si="4"/>
        <v>204</v>
      </c>
      <c r="G99" s="88">
        <v>5.0999999999999996</v>
      </c>
      <c r="H99" s="84">
        <f t="shared" si="5"/>
        <v>571.19999999999993</v>
      </c>
      <c r="I99" s="89"/>
      <c r="J99" s="21">
        <f t="shared" si="3"/>
        <v>0</v>
      </c>
    </row>
    <row r="100" spans="1:12" s="24" customFormat="1" ht="13.05" customHeight="1" x14ac:dyDescent="0.3">
      <c r="A100" s="73">
        <v>76</v>
      </c>
      <c r="B100" s="81" t="s">
        <v>520</v>
      </c>
      <c r="C100" s="86" t="s">
        <v>283</v>
      </c>
      <c r="D100" s="81" t="s">
        <v>478</v>
      </c>
      <c r="E100" s="87">
        <v>40</v>
      </c>
      <c r="F100" s="88">
        <f t="shared" si="4"/>
        <v>220</v>
      </c>
      <c r="G100" s="88">
        <v>5.5</v>
      </c>
      <c r="H100" s="84">
        <f t="shared" si="5"/>
        <v>616</v>
      </c>
      <c r="I100" s="89"/>
      <c r="J100" s="21">
        <f t="shared" si="3"/>
        <v>0</v>
      </c>
      <c r="L100" s="25"/>
    </row>
    <row r="101" spans="1:12" ht="13.05" customHeight="1" x14ac:dyDescent="0.3">
      <c r="A101" s="73">
        <v>77</v>
      </c>
      <c r="B101" s="81" t="s">
        <v>520</v>
      </c>
      <c r="C101" s="86" t="s">
        <v>102</v>
      </c>
      <c r="D101" s="81" t="s">
        <v>478</v>
      </c>
      <c r="E101" s="87">
        <v>40</v>
      </c>
      <c r="F101" s="88">
        <f t="shared" si="4"/>
        <v>284</v>
      </c>
      <c r="G101" s="88">
        <v>7.1</v>
      </c>
      <c r="H101" s="84">
        <f t="shared" si="5"/>
        <v>795.19999999999993</v>
      </c>
      <c r="I101" s="89"/>
      <c r="J101" s="22">
        <f t="shared" si="3"/>
        <v>0</v>
      </c>
    </row>
    <row r="102" spans="1:12" s="24" customFormat="1" ht="13.05" customHeight="1" x14ac:dyDescent="0.3">
      <c r="A102" s="73">
        <v>78</v>
      </c>
      <c r="B102" s="81" t="s">
        <v>520</v>
      </c>
      <c r="C102" s="86" t="s">
        <v>103</v>
      </c>
      <c r="D102" s="81" t="s">
        <v>478</v>
      </c>
      <c r="E102" s="87">
        <v>40</v>
      </c>
      <c r="F102" s="88">
        <f t="shared" si="4"/>
        <v>220</v>
      </c>
      <c r="G102" s="88">
        <v>5.5</v>
      </c>
      <c r="H102" s="84">
        <f t="shared" si="5"/>
        <v>616</v>
      </c>
      <c r="I102" s="89"/>
      <c r="J102" s="21">
        <f t="shared" si="3"/>
        <v>0</v>
      </c>
      <c r="L102" s="25"/>
    </row>
    <row r="103" spans="1:12" ht="13.05" customHeight="1" x14ac:dyDescent="0.3">
      <c r="A103" s="73">
        <v>79</v>
      </c>
      <c r="B103" s="81" t="s">
        <v>520</v>
      </c>
      <c r="C103" s="86" t="s">
        <v>104</v>
      </c>
      <c r="D103" s="81" t="s">
        <v>478</v>
      </c>
      <c r="E103" s="87">
        <v>40</v>
      </c>
      <c r="F103" s="88">
        <f t="shared" si="4"/>
        <v>317.60000000000002</v>
      </c>
      <c r="G103" s="88">
        <v>7.94</v>
      </c>
      <c r="H103" s="84">
        <f t="shared" si="5"/>
        <v>889.28000000000009</v>
      </c>
      <c r="I103" s="89"/>
      <c r="J103" s="21">
        <f t="shared" si="3"/>
        <v>0</v>
      </c>
    </row>
    <row r="104" spans="1:12" s="24" customFormat="1" ht="13.05" customHeight="1" x14ac:dyDescent="0.3">
      <c r="A104" s="73">
        <v>80</v>
      </c>
      <c r="B104" s="81" t="s">
        <v>520</v>
      </c>
      <c r="C104" s="86" t="s">
        <v>105</v>
      </c>
      <c r="D104" s="81" t="s">
        <v>478</v>
      </c>
      <c r="E104" s="87">
        <v>40</v>
      </c>
      <c r="F104" s="88">
        <f t="shared" si="4"/>
        <v>284</v>
      </c>
      <c r="G104" s="88">
        <v>7.1</v>
      </c>
      <c r="H104" s="84">
        <f t="shared" si="5"/>
        <v>795.19999999999993</v>
      </c>
      <c r="I104" s="89"/>
      <c r="J104" s="22">
        <f t="shared" si="3"/>
        <v>0</v>
      </c>
      <c r="L104" s="25"/>
    </row>
    <row r="105" spans="1:12" s="28" customFormat="1" ht="13.05" customHeight="1" x14ac:dyDescent="0.3">
      <c r="A105" s="73">
        <v>81</v>
      </c>
      <c r="B105" s="81" t="s">
        <v>520</v>
      </c>
      <c r="C105" s="86" t="s">
        <v>106</v>
      </c>
      <c r="D105" s="81" t="s">
        <v>478</v>
      </c>
      <c r="E105" s="87">
        <v>40</v>
      </c>
      <c r="F105" s="88">
        <f t="shared" si="4"/>
        <v>220</v>
      </c>
      <c r="G105" s="88">
        <v>5.5</v>
      </c>
      <c r="H105" s="84">
        <f t="shared" si="5"/>
        <v>616</v>
      </c>
      <c r="I105" s="89"/>
      <c r="J105" s="21">
        <f t="shared" si="3"/>
        <v>0</v>
      </c>
      <c r="L105" s="29"/>
    </row>
    <row r="106" spans="1:12" s="24" customFormat="1" ht="13.05" customHeight="1" x14ac:dyDescent="0.3">
      <c r="A106" s="73">
        <v>82</v>
      </c>
      <c r="B106" s="81" t="s">
        <v>520</v>
      </c>
      <c r="C106" s="86" t="s">
        <v>286</v>
      </c>
      <c r="D106" s="81" t="s">
        <v>478</v>
      </c>
      <c r="E106" s="87">
        <v>40</v>
      </c>
      <c r="F106" s="88">
        <f t="shared" si="4"/>
        <v>284</v>
      </c>
      <c r="G106" s="88">
        <v>7.1</v>
      </c>
      <c r="H106" s="84">
        <f t="shared" si="5"/>
        <v>795.19999999999993</v>
      </c>
      <c r="I106" s="89"/>
      <c r="J106" s="21">
        <f t="shared" si="3"/>
        <v>0</v>
      </c>
      <c r="L106" s="25"/>
    </row>
    <row r="107" spans="1:12" ht="13.05" customHeight="1" x14ac:dyDescent="0.3">
      <c r="A107" s="73">
        <v>83</v>
      </c>
      <c r="B107" s="81" t="s">
        <v>520</v>
      </c>
      <c r="C107" s="86" t="s">
        <v>107</v>
      </c>
      <c r="D107" s="81" t="s">
        <v>478</v>
      </c>
      <c r="E107" s="87">
        <v>40</v>
      </c>
      <c r="F107" s="88">
        <f t="shared" si="4"/>
        <v>284</v>
      </c>
      <c r="G107" s="88">
        <v>7.1</v>
      </c>
      <c r="H107" s="84">
        <f t="shared" si="5"/>
        <v>795.19999999999993</v>
      </c>
      <c r="I107" s="89"/>
      <c r="J107" s="22">
        <f t="shared" si="3"/>
        <v>0</v>
      </c>
    </row>
    <row r="108" spans="1:12" s="24" customFormat="1" ht="13.05" customHeight="1" x14ac:dyDescent="0.3">
      <c r="A108" s="73">
        <v>84</v>
      </c>
      <c r="B108" s="81" t="s">
        <v>520</v>
      </c>
      <c r="C108" s="86" t="s">
        <v>30</v>
      </c>
      <c r="D108" s="81" t="s">
        <v>478</v>
      </c>
      <c r="E108" s="87">
        <v>40</v>
      </c>
      <c r="F108" s="88">
        <f t="shared" si="4"/>
        <v>204</v>
      </c>
      <c r="G108" s="88">
        <v>5.0999999999999996</v>
      </c>
      <c r="H108" s="84">
        <f t="shared" si="5"/>
        <v>571.19999999999993</v>
      </c>
      <c r="I108" s="89"/>
      <c r="J108" s="21">
        <f t="shared" si="3"/>
        <v>0</v>
      </c>
      <c r="L108" s="25"/>
    </row>
    <row r="109" spans="1:12" ht="13.05" customHeight="1" x14ac:dyDescent="0.3">
      <c r="A109" s="73">
        <v>85</v>
      </c>
      <c r="B109" s="81" t="s">
        <v>520</v>
      </c>
      <c r="C109" s="86" t="s">
        <v>109</v>
      </c>
      <c r="D109" s="81" t="s">
        <v>478</v>
      </c>
      <c r="E109" s="87">
        <v>40</v>
      </c>
      <c r="F109" s="88">
        <f t="shared" si="4"/>
        <v>220</v>
      </c>
      <c r="G109" s="88">
        <v>5.5</v>
      </c>
      <c r="H109" s="84">
        <f t="shared" si="5"/>
        <v>616</v>
      </c>
      <c r="I109" s="89"/>
      <c r="J109" s="21">
        <f t="shared" si="3"/>
        <v>0</v>
      </c>
    </row>
    <row r="110" spans="1:12" s="24" customFormat="1" ht="13.05" customHeight="1" x14ac:dyDescent="0.3">
      <c r="A110" s="73">
        <v>86</v>
      </c>
      <c r="B110" s="81" t="s">
        <v>520</v>
      </c>
      <c r="C110" s="86" t="s">
        <v>110</v>
      </c>
      <c r="D110" s="81" t="s">
        <v>478</v>
      </c>
      <c r="E110" s="87">
        <v>40</v>
      </c>
      <c r="F110" s="88">
        <f t="shared" si="4"/>
        <v>220</v>
      </c>
      <c r="G110" s="88">
        <v>5.5</v>
      </c>
      <c r="H110" s="84">
        <f t="shared" si="5"/>
        <v>616</v>
      </c>
      <c r="I110" s="89"/>
      <c r="J110" s="22">
        <f t="shared" si="3"/>
        <v>0</v>
      </c>
      <c r="L110" s="25"/>
    </row>
    <row r="111" spans="1:12" ht="13.05" customHeight="1" x14ac:dyDescent="0.3">
      <c r="A111" s="73">
        <v>87</v>
      </c>
      <c r="B111" s="81" t="s">
        <v>520</v>
      </c>
      <c r="C111" s="86" t="s">
        <v>111</v>
      </c>
      <c r="D111" s="81" t="s">
        <v>478</v>
      </c>
      <c r="E111" s="87">
        <v>40</v>
      </c>
      <c r="F111" s="88">
        <f t="shared" si="4"/>
        <v>220</v>
      </c>
      <c r="G111" s="88">
        <v>5.5</v>
      </c>
      <c r="H111" s="84">
        <f t="shared" si="5"/>
        <v>616</v>
      </c>
      <c r="I111" s="89"/>
      <c r="J111" s="21">
        <f t="shared" si="3"/>
        <v>0</v>
      </c>
    </row>
    <row r="112" spans="1:12" s="24" customFormat="1" ht="13.05" customHeight="1" x14ac:dyDescent="0.3">
      <c r="A112" s="73">
        <v>88</v>
      </c>
      <c r="B112" s="81" t="s">
        <v>520</v>
      </c>
      <c r="C112" s="86" t="s">
        <v>323</v>
      </c>
      <c r="D112" s="81" t="s">
        <v>478</v>
      </c>
      <c r="E112" s="87">
        <v>40</v>
      </c>
      <c r="F112" s="88">
        <f t="shared" si="4"/>
        <v>204</v>
      </c>
      <c r="G112" s="88">
        <v>5.0999999999999996</v>
      </c>
      <c r="H112" s="84">
        <f t="shared" si="5"/>
        <v>571.19999999999993</v>
      </c>
      <c r="I112" s="89"/>
      <c r="J112" s="21">
        <f t="shared" si="3"/>
        <v>0</v>
      </c>
      <c r="L112" s="25"/>
    </row>
    <row r="113" spans="1:12" ht="13.05" customHeight="1" x14ac:dyDescent="0.3">
      <c r="A113" s="73">
        <v>89</v>
      </c>
      <c r="B113" s="81" t="s">
        <v>520</v>
      </c>
      <c r="C113" s="86" t="s">
        <v>115</v>
      </c>
      <c r="D113" s="81" t="s">
        <v>478</v>
      </c>
      <c r="E113" s="87">
        <v>40</v>
      </c>
      <c r="F113" s="88">
        <f t="shared" si="4"/>
        <v>284</v>
      </c>
      <c r="G113" s="88">
        <v>7.1</v>
      </c>
      <c r="H113" s="84">
        <f t="shared" si="5"/>
        <v>795.19999999999993</v>
      </c>
      <c r="I113" s="89"/>
      <c r="J113" s="22">
        <f t="shared" si="3"/>
        <v>0</v>
      </c>
    </row>
    <row r="114" spans="1:12" s="24" customFormat="1" ht="13.05" customHeight="1" x14ac:dyDescent="0.3">
      <c r="A114" s="73">
        <v>90</v>
      </c>
      <c r="B114" s="81" t="s">
        <v>520</v>
      </c>
      <c r="C114" s="86" t="s">
        <v>117</v>
      </c>
      <c r="D114" s="81" t="s">
        <v>478</v>
      </c>
      <c r="E114" s="87">
        <v>40</v>
      </c>
      <c r="F114" s="88">
        <f t="shared" si="4"/>
        <v>284</v>
      </c>
      <c r="G114" s="88">
        <v>7.1</v>
      </c>
      <c r="H114" s="84">
        <f t="shared" si="5"/>
        <v>795.19999999999993</v>
      </c>
      <c r="I114" s="89"/>
      <c r="J114" s="21">
        <f t="shared" si="3"/>
        <v>0</v>
      </c>
      <c r="L114" s="25"/>
    </row>
    <row r="115" spans="1:12" s="24" customFormat="1" ht="13.05" customHeight="1" x14ac:dyDescent="0.3">
      <c r="A115" s="73">
        <v>91</v>
      </c>
      <c r="B115" s="81" t="s">
        <v>520</v>
      </c>
      <c r="C115" s="86" t="s">
        <v>118</v>
      </c>
      <c r="D115" s="81" t="s">
        <v>478</v>
      </c>
      <c r="E115" s="87">
        <v>40</v>
      </c>
      <c r="F115" s="88">
        <f t="shared" si="4"/>
        <v>284</v>
      </c>
      <c r="G115" s="88">
        <v>7.1</v>
      </c>
      <c r="H115" s="84">
        <f t="shared" si="5"/>
        <v>795.19999999999993</v>
      </c>
      <c r="I115" s="89"/>
      <c r="J115" s="21">
        <f t="shared" si="3"/>
        <v>0</v>
      </c>
      <c r="L115" s="25"/>
    </row>
    <row r="116" spans="1:12" ht="13.05" customHeight="1" x14ac:dyDescent="0.3">
      <c r="A116" s="73">
        <v>92</v>
      </c>
      <c r="B116" s="81" t="s">
        <v>520</v>
      </c>
      <c r="C116" s="86" t="s">
        <v>119</v>
      </c>
      <c r="D116" s="81" t="s">
        <v>478</v>
      </c>
      <c r="E116" s="87">
        <v>40</v>
      </c>
      <c r="F116" s="88">
        <f t="shared" si="4"/>
        <v>284</v>
      </c>
      <c r="G116" s="88">
        <v>7.1</v>
      </c>
      <c r="H116" s="84">
        <f t="shared" si="5"/>
        <v>795.19999999999993</v>
      </c>
      <c r="I116" s="89"/>
      <c r="J116" s="22">
        <f t="shared" si="3"/>
        <v>0</v>
      </c>
    </row>
    <row r="117" spans="1:12" s="24" customFormat="1" ht="13.05" customHeight="1" x14ac:dyDescent="0.3">
      <c r="A117" s="73">
        <v>93</v>
      </c>
      <c r="B117" s="81" t="s">
        <v>520</v>
      </c>
      <c r="C117" s="86" t="s">
        <v>304</v>
      </c>
      <c r="D117" s="81" t="s">
        <v>478</v>
      </c>
      <c r="E117" s="87">
        <v>40</v>
      </c>
      <c r="F117" s="88">
        <f t="shared" si="4"/>
        <v>284</v>
      </c>
      <c r="G117" s="88">
        <v>7.1</v>
      </c>
      <c r="H117" s="84">
        <f t="shared" si="5"/>
        <v>795.19999999999993</v>
      </c>
      <c r="I117" s="89"/>
      <c r="J117" s="21">
        <f t="shared" si="3"/>
        <v>0</v>
      </c>
      <c r="L117" s="25"/>
    </row>
    <row r="118" spans="1:12" ht="13.05" customHeight="1" x14ac:dyDescent="0.3">
      <c r="A118" s="73">
        <v>94</v>
      </c>
      <c r="B118" s="81" t="s">
        <v>520</v>
      </c>
      <c r="C118" s="86" t="s">
        <v>120</v>
      </c>
      <c r="D118" s="81" t="s">
        <v>478</v>
      </c>
      <c r="E118" s="87">
        <v>40</v>
      </c>
      <c r="F118" s="88">
        <f t="shared" si="4"/>
        <v>284</v>
      </c>
      <c r="G118" s="88">
        <v>7.1</v>
      </c>
      <c r="H118" s="84">
        <f t="shared" si="5"/>
        <v>795.19999999999993</v>
      </c>
      <c r="I118" s="89"/>
      <c r="J118" s="21">
        <f t="shared" si="3"/>
        <v>0</v>
      </c>
    </row>
    <row r="119" spans="1:12" s="24" customFormat="1" ht="13.05" customHeight="1" x14ac:dyDescent="0.3">
      <c r="A119" s="73">
        <v>95</v>
      </c>
      <c r="B119" s="81" t="s">
        <v>520</v>
      </c>
      <c r="C119" s="86" t="s">
        <v>31</v>
      </c>
      <c r="D119" s="81" t="s">
        <v>478</v>
      </c>
      <c r="E119" s="87">
        <v>40</v>
      </c>
      <c r="F119" s="88">
        <f t="shared" si="4"/>
        <v>204</v>
      </c>
      <c r="G119" s="88">
        <v>5.0999999999999996</v>
      </c>
      <c r="H119" s="84">
        <f t="shared" si="5"/>
        <v>571.19999999999993</v>
      </c>
      <c r="I119" s="89"/>
      <c r="J119" s="22">
        <f t="shared" si="3"/>
        <v>0</v>
      </c>
      <c r="L119" s="25"/>
    </row>
    <row r="120" spans="1:12" ht="13.05" customHeight="1" x14ac:dyDescent="0.3">
      <c r="A120" s="73">
        <v>96</v>
      </c>
      <c r="B120" s="81" t="s">
        <v>520</v>
      </c>
      <c r="C120" s="86" t="s">
        <v>121</v>
      </c>
      <c r="D120" s="81" t="s">
        <v>478</v>
      </c>
      <c r="E120" s="87">
        <v>40</v>
      </c>
      <c r="F120" s="88">
        <f t="shared" si="4"/>
        <v>220</v>
      </c>
      <c r="G120" s="88">
        <v>5.5</v>
      </c>
      <c r="H120" s="84">
        <f t="shared" si="5"/>
        <v>616</v>
      </c>
      <c r="I120" s="89"/>
      <c r="J120" s="21">
        <f t="shared" si="3"/>
        <v>0</v>
      </c>
    </row>
    <row r="121" spans="1:12" s="24" customFormat="1" ht="13.05" customHeight="1" x14ac:dyDescent="0.3">
      <c r="A121" s="73">
        <v>97</v>
      </c>
      <c r="B121" s="81" t="s">
        <v>520</v>
      </c>
      <c r="C121" s="86" t="s">
        <v>122</v>
      </c>
      <c r="D121" s="81" t="s">
        <v>478</v>
      </c>
      <c r="E121" s="87">
        <v>40</v>
      </c>
      <c r="F121" s="88">
        <f t="shared" si="4"/>
        <v>220</v>
      </c>
      <c r="G121" s="88">
        <v>5.5</v>
      </c>
      <c r="H121" s="84">
        <f t="shared" si="5"/>
        <v>616</v>
      </c>
      <c r="I121" s="89"/>
      <c r="J121" s="21">
        <f t="shared" si="3"/>
        <v>0</v>
      </c>
      <c r="L121" s="25"/>
    </row>
    <row r="122" spans="1:12" ht="13.05" customHeight="1" x14ac:dyDescent="0.3">
      <c r="A122" s="73">
        <v>98</v>
      </c>
      <c r="B122" s="81" t="s">
        <v>520</v>
      </c>
      <c r="C122" s="86" t="s">
        <v>125</v>
      </c>
      <c r="D122" s="81" t="s">
        <v>478</v>
      </c>
      <c r="E122" s="87">
        <v>40</v>
      </c>
      <c r="F122" s="88">
        <f t="shared" si="4"/>
        <v>220</v>
      </c>
      <c r="G122" s="88">
        <v>5.5</v>
      </c>
      <c r="H122" s="84">
        <f t="shared" si="5"/>
        <v>616</v>
      </c>
      <c r="I122" s="89"/>
      <c r="J122" s="22">
        <f t="shared" si="3"/>
        <v>0</v>
      </c>
    </row>
    <row r="123" spans="1:12" s="24" customFormat="1" ht="13.05" customHeight="1" x14ac:dyDescent="0.3">
      <c r="A123" s="73">
        <v>99</v>
      </c>
      <c r="B123" s="81" t="s">
        <v>520</v>
      </c>
      <c r="C123" s="86" t="s">
        <v>32</v>
      </c>
      <c r="D123" s="81" t="s">
        <v>478</v>
      </c>
      <c r="E123" s="87">
        <v>40</v>
      </c>
      <c r="F123" s="88">
        <f t="shared" si="4"/>
        <v>204</v>
      </c>
      <c r="G123" s="88">
        <v>5.0999999999999996</v>
      </c>
      <c r="H123" s="84">
        <f t="shared" si="5"/>
        <v>571.19999999999993</v>
      </c>
      <c r="I123" s="89"/>
      <c r="J123" s="21">
        <f t="shared" si="3"/>
        <v>0</v>
      </c>
      <c r="L123" s="25"/>
    </row>
    <row r="124" spans="1:12" ht="13.05" customHeight="1" x14ac:dyDescent="0.3">
      <c r="A124" s="73">
        <v>100</v>
      </c>
      <c r="B124" s="81" t="s">
        <v>520</v>
      </c>
      <c r="C124" s="86" t="s">
        <v>33</v>
      </c>
      <c r="D124" s="81" t="s">
        <v>478</v>
      </c>
      <c r="E124" s="87">
        <v>40</v>
      </c>
      <c r="F124" s="88">
        <f t="shared" si="4"/>
        <v>220</v>
      </c>
      <c r="G124" s="88">
        <v>5.5</v>
      </c>
      <c r="H124" s="84">
        <f t="shared" si="5"/>
        <v>616</v>
      </c>
      <c r="I124" s="89"/>
      <c r="J124" s="21">
        <f t="shared" si="3"/>
        <v>0</v>
      </c>
    </row>
    <row r="125" spans="1:12" s="24" customFormat="1" ht="13.05" customHeight="1" x14ac:dyDescent="0.3">
      <c r="A125" s="73">
        <v>101</v>
      </c>
      <c r="B125" s="81" t="s">
        <v>520</v>
      </c>
      <c r="C125" s="86" t="s">
        <v>127</v>
      </c>
      <c r="D125" s="81" t="s">
        <v>478</v>
      </c>
      <c r="E125" s="87">
        <v>40</v>
      </c>
      <c r="F125" s="88">
        <f t="shared" si="4"/>
        <v>220</v>
      </c>
      <c r="G125" s="88">
        <v>5.5</v>
      </c>
      <c r="H125" s="84">
        <f t="shared" si="5"/>
        <v>616</v>
      </c>
      <c r="I125" s="89"/>
      <c r="J125" s="22">
        <f t="shared" si="3"/>
        <v>0</v>
      </c>
      <c r="L125" s="25"/>
    </row>
    <row r="126" spans="1:12" ht="13.05" customHeight="1" x14ac:dyDescent="0.3">
      <c r="A126" s="73">
        <v>102</v>
      </c>
      <c r="B126" s="81" t="s">
        <v>520</v>
      </c>
      <c r="C126" s="90" t="s">
        <v>130</v>
      </c>
      <c r="D126" s="81" t="s">
        <v>131</v>
      </c>
      <c r="E126" s="87">
        <v>10</v>
      </c>
      <c r="F126" s="88">
        <f t="shared" si="4"/>
        <v>161.6</v>
      </c>
      <c r="G126" s="88">
        <v>16.16</v>
      </c>
      <c r="H126" s="84">
        <f t="shared" si="5"/>
        <v>1809.92</v>
      </c>
      <c r="I126" s="89"/>
      <c r="J126" s="21">
        <f t="shared" si="3"/>
        <v>0</v>
      </c>
    </row>
    <row r="127" spans="1:12" s="24" customFormat="1" ht="13.05" customHeight="1" x14ac:dyDescent="0.3">
      <c r="A127" s="73">
        <v>103</v>
      </c>
      <c r="B127" s="81" t="s">
        <v>520</v>
      </c>
      <c r="C127" s="90" t="s">
        <v>132</v>
      </c>
      <c r="D127" s="81" t="s">
        <v>131</v>
      </c>
      <c r="E127" s="87">
        <v>10</v>
      </c>
      <c r="F127" s="88">
        <f t="shared" si="4"/>
        <v>152</v>
      </c>
      <c r="G127" s="88">
        <v>15.2</v>
      </c>
      <c r="H127" s="84">
        <f t="shared" si="5"/>
        <v>1702.3999999999999</v>
      </c>
      <c r="I127" s="89"/>
      <c r="J127" s="21">
        <f t="shared" si="3"/>
        <v>0</v>
      </c>
      <c r="L127" s="25"/>
    </row>
    <row r="128" spans="1:12" ht="13.05" customHeight="1" x14ac:dyDescent="0.3">
      <c r="A128" s="73">
        <v>104</v>
      </c>
      <c r="B128" s="81" t="s">
        <v>520</v>
      </c>
      <c r="C128" s="90" t="s">
        <v>133</v>
      </c>
      <c r="D128" s="81" t="s">
        <v>131</v>
      </c>
      <c r="E128" s="87">
        <v>10</v>
      </c>
      <c r="F128" s="88">
        <f t="shared" si="4"/>
        <v>161.6</v>
      </c>
      <c r="G128" s="88">
        <v>16.16</v>
      </c>
      <c r="H128" s="84">
        <f t="shared" si="5"/>
        <v>1809.92</v>
      </c>
      <c r="I128" s="89"/>
      <c r="J128" s="22">
        <f t="shared" si="3"/>
        <v>0</v>
      </c>
    </row>
    <row r="129" spans="1:12" s="24" customFormat="1" ht="13.05" customHeight="1" x14ac:dyDescent="0.3">
      <c r="A129" s="73">
        <v>105</v>
      </c>
      <c r="B129" s="81" t="s">
        <v>520</v>
      </c>
      <c r="C129" s="90" t="s">
        <v>134</v>
      </c>
      <c r="D129" s="81" t="s">
        <v>131</v>
      </c>
      <c r="E129" s="87">
        <v>10</v>
      </c>
      <c r="F129" s="88">
        <f t="shared" si="4"/>
        <v>168.29999999999998</v>
      </c>
      <c r="G129" s="88">
        <v>16.829999999999998</v>
      </c>
      <c r="H129" s="84">
        <f t="shared" si="5"/>
        <v>1884.9599999999998</v>
      </c>
      <c r="I129" s="89"/>
      <c r="J129" s="21">
        <f t="shared" si="3"/>
        <v>0</v>
      </c>
      <c r="L129" s="25"/>
    </row>
    <row r="130" spans="1:12" ht="13.05" customHeight="1" x14ac:dyDescent="0.3">
      <c r="A130" s="73">
        <v>106</v>
      </c>
      <c r="B130" s="81" t="s">
        <v>520</v>
      </c>
      <c r="C130" s="90" t="s">
        <v>135</v>
      </c>
      <c r="D130" s="81" t="s">
        <v>131</v>
      </c>
      <c r="E130" s="87">
        <v>10</v>
      </c>
      <c r="F130" s="88">
        <f t="shared" si="4"/>
        <v>161.6</v>
      </c>
      <c r="G130" s="88">
        <v>16.16</v>
      </c>
      <c r="H130" s="84">
        <f t="shared" si="5"/>
        <v>1809.92</v>
      </c>
      <c r="I130" s="89"/>
      <c r="J130" s="21">
        <f t="shared" si="3"/>
        <v>0</v>
      </c>
    </row>
    <row r="131" spans="1:12" s="24" customFormat="1" ht="13.05" customHeight="1" x14ac:dyDescent="0.3">
      <c r="A131" s="73">
        <v>107</v>
      </c>
      <c r="B131" s="81" t="s">
        <v>520</v>
      </c>
      <c r="C131" s="90" t="s">
        <v>136</v>
      </c>
      <c r="D131" s="81" t="s">
        <v>131</v>
      </c>
      <c r="E131" s="87">
        <v>10</v>
      </c>
      <c r="F131" s="88">
        <f t="shared" si="4"/>
        <v>161.6</v>
      </c>
      <c r="G131" s="88">
        <v>16.16</v>
      </c>
      <c r="H131" s="84">
        <f t="shared" si="5"/>
        <v>1809.92</v>
      </c>
      <c r="I131" s="89"/>
      <c r="J131" s="22">
        <f t="shared" si="3"/>
        <v>0</v>
      </c>
      <c r="L131" s="25"/>
    </row>
    <row r="132" spans="1:12" ht="13.05" customHeight="1" x14ac:dyDescent="0.3">
      <c r="A132" s="73">
        <v>108</v>
      </c>
      <c r="B132" s="81" t="s">
        <v>520</v>
      </c>
      <c r="C132" s="90" t="s">
        <v>137</v>
      </c>
      <c r="D132" s="81" t="s">
        <v>131</v>
      </c>
      <c r="E132" s="87">
        <v>10</v>
      </c>
      <c r="F132" s="88">
        <f t="shared" si="4"/>
        <v>177.89999999999998</v>
      </c>
      <c r="G132" s="88">
        <v>17.79</v>
      </c>
      <c r="H132" s="84">
        <f t="shared" si="5"/>
        <v>1992.48</v>
      </c>
      <c r="I132" s="89"/>
      <c r="J132" s="21">
        <f t="shared" si="3"/>
        <v>0</v>
      </c>
    </row>
    <row r="133" spans="1:12" s="24" customFormat="1" ht="13.05" customHeight="1" x14ac:dyDescent="0.3">
      <c r="A133" s="73">
        <v>109</v>
      </c>
      <c r="B133" s="81" t="s">
        <v>520</v>
      </c>
      <c r="C133" s="90" t="s">
        <v>138</v>
      </c>
      <c r="D133" s="81" t="s">
        <v>131</v>
      </c>
      <c r="E133" s="87">
        <v>10</v>
      </c>
      <c r="F133" s="88">
        <f t="shared" si="4"/>
        <v>161.6</v>
      </c>
      <c r="G133" s="88">
        <v>16.16</v>
      </c>
      <c r="H133" s="84">
        <f t="shared" si="5"/>
        <v>1809.92</v>
      </c>
      <c r="I133" s="89"/>
      <c r="J133" s="21">
        <f t="shared" si="3"/>
        <v>0</v>
      </c>
      <c r="L133" s="25"/>
    </row>
    <row r="134" spans="1:12" ht="13.05" customHeight="1" x14ac:dyDescent="0.3">
      <c r="A134" s="73">
        <v>110</v>
      </c>
      <c r="B134" s="81" t="s">
        <v>520</v>
      </c>
      <c r="C134" s="90" t="s">
        <v>139</v>
      </c>
      <c r="D134" s="81" t="s">
        <v>131</v>
      </c>
      <c r="E134" s="87">
        <v>10</v>
      </c>
      <c r="F134" s="88">
        <f t="shared" si="4"/>
        <v>152</v>
      </c>
      <c r="G134" s="88">
        <v>15.2</v>
      </c>
      <c r="H134" s="84">
        <f t="shared" si="5"/>
        <v>1702.3999999999999</v>
      </c>
      <c r="I134" s="89"/>
      <c r="J134" s="22">
        <f t="shared" si="3"/>
        <v>0</v>
      </c>
    </row>
    <row r="135" spans="1:12" s="24" customFormat="1" ht="13.05" customHeight="1" x14ac:dyDescent="0.3">
      <c r="A135" s="73">
        <v>111</v>
      </c>
      <c r="B135" s="81" t="s">
        <v>520</v>
      </c>
      <c r="C135" s="90" t="s">
        <v>140</v>
      </c>
      <c r="D135" s="81" t="s">
        <v>131</v>
      </c>
      <c r="E135" s="87">
        <v>10</v>
      </c>
      <c r="F135" s="88">
        <f t="shared" si="4"/>
        <v>152</v>
      </c>
      <c r="G135" s="88">
        <v>15.2</v>
      </c>
      <c r="H135" s="84">
        <f t="shared" si="5"/>
        <v>1702.3999999999999</v>
      </c>
      <c r="I135" s="89"/>
      <c r="J135" s="21">
        <f t="shared" si="3"/>
        <v>0</v>
      </c>
      <c r="L135" s="25"/>
    </row>
    <row r="136" spans="1:12" s="24" customFormat="1" ht="13.05" customHeight="1" x14ac:dyDescent="0.3">
      <c r="A136" s="73">
        <v>112</v>
      </c>
      <c r="B136" s="81" t="s">
        <v>520</v>
      </c>
      <c r="C136" s="90" t="s">
        <v>141</v>
      </c>
      <c r="D136" s="81" t="s">
        <v>131</v>
      </c>
      <c r="E136" s="87">
        <v>10</v>
      </c>
      <c r="F136" s="88">
        <f t="shared" si="4"/>
        <v>161.6</v>
      </c>
      <c r="G136" s="88">
        <v>16.16</v>
      </c>
      <c r="H136" s="84">
        <f t="shared" si="5"/>
        <v>1809.92</v>
      </c>
      <c r="I136" s="89"/>
      <c r="J136" s="21">
        <f t="shared" si="3"/>
        <v>0</v>
      </c>
      <c r="L136" s="25"/>
    </row>
    <row r="137" spans="1:12" ht="13.05" customHeight="1" x14ac:dyDescent="0.3">
      <c r="A137" s="73">
        <v>113</v>
      </c>
      <c r="B137" s="81" t="s">
        <v>520</v>
      </c>
      <c r="C137" s="90" t="s">
        <v>142</v>
      </c>
      <c r="D137" s="81" t="s">
        <v>131</v>
      </c>
      <c r="E137" s="87">
        <v>10</v>
      </c>
      <c r="F137" s="88">
        <f t="shared" si="4"/>
        <v>177.89999999999998</v>
      </c>
      <c r="G137" s="88">
        <v>17.79</v>
      </c>
      <c r="H137" s="84">
        <f t="shared" si="5"/>
        <v>1992.48</v>
      </c>
      <c r="I137" s="89"/>
      <c r="J137" s="22">
        <f t="shared" si="3"/>
        <v>0</v>
      </c>
    </row>
    <row r="138" spans="1:12" s="24" customFormat="1" ht="13.05" customHeight="1" x14ac:dyDescent="0.3">
      <c r="A138" s="73">
        <v>114</v>
      </c>
      <c r="B138" s="81" t="s">
        <v>520</v>
      </c>
      <c r="C138" s="90" t="s">
        <v>143</v>
      </c>
      <c r="D138" s="81" t="s">
        <v>131</v>
      </c>
      <c r="E138" s="87">
        <v>10</v>
      </c>
      <c r="F138" s="88">
        <f t="shared" si="4"/>
        <v>152</v>
      </c>
      <c r="G138" s="88">
        <v>15.2</v>
      </c>
      <c r="H138" s="84">
        <f t="shared" si="5"/>
        <v>1702.3999999999999</v>
      </c>
      <c r="I138" s="89"/>
      <c r="J138" s="21">
        <f t="shared" si="3"/>
        <v>0</v>
      </c>
      <c r="L138" s="25"/>
    </row>
    <row r="139" spans="1:12" ht="13.05" customHeight="1" x14ac:dyDescent="0.3">
      <c r="A139" s="73">
        <v>115</v>
      </c>
      <c r="B139" s="81" t="s">
        <v>520</v>
      </c>
      <c r="C139" s="90" t="s">
        <v>144</v>
      </c>
      <c r="D139" s="81" t="s">
        <v>131</v>
      </c>
      <c r="E139" s="87">
        <v>10</v>
      </c>
      <c r="F139" s="88">
        <f t="shared" si="4"/>
        <v>177.89999999999998</v>
      </c>
      <c r="G139" s="88">
        <v>17.79</v>
      </c>
      <c r="H139" s="84">
        <f t="shared" si="5"/>
        <v>1992.48</v>
      </c>
      <c r="I139" s="89"/>
      <c r="J139" s="21">
        <f t="shared" si="3"/>
        <v>0</v>
      </c>
    </row>
    <row r="140" spans="1:12" s="24" customFormat="1" ht="13.05" customHeight="1" x14ac:dyDescent="0.3">
      <c r="A140" s="73">
        <v>116</v>
      </c>
      <c r="B140" s="81" t="s">
        <v>520</v>
      </c>
      <c r="C140" s="90" t="s">
        <v>145</v>
      </c>
      <c r="D140" s="81" t="s">
        <v>131</v>
      </c>
      <c r="E140" s="87">
        <v>10</v>
      </c>
      <c r="F140" s="88">
        <f t="shared" si="4"/>
        <v>161.6</v>
      </c>
      <c r="G140" s="88">
        <v>16.16</v>
      </c>
      <c r="H140" s="84">
        <f t="shared" si="5"/>
        <v>1809.92</v>
      </c>
      <c r="I140" s="89"/>
      <c r="J140" s="22">
        <f t="shared" si="3"/>
        <v>0</v>
      </c>
      <c r="L140" s="25"/>
    </row>
    <row r="141" spans="1:12" s="28" customFormat="1" ht="13.05" customHeight="1" x14ac:dyDescent="0.3">
      <c r="A141" s="73">
        <v>117</v>
      </c>
      <c r="B141" s="81" t="s">
        <v>520</v>
      </c>
      <c r="C141" s="90" t="s">
        <v>146</v>
      </c>
      <c r="D141" s="81" t="s">
        <v>131</v>
      </c>
      <c r="E141" s="87">
        <v>10</v>
      </c>
      <c r="F141" s="88">
        <f t="shared" si="4"/>
        <v>152</v>
      </c>
      <c r="G141" s="88">
        <v>15.2</v>
      </c>
      <c r="H141" s="84">
        <f t="shared" si="5"/>
        <v>1702.3999999999999</v>
      </c>
      <c r="I141" s="89"/>
      <c r="J141" s="21">
        <f t="shared" si="3"/>
        <v>0</v>
      </c>
      <c r="L141" s="29"/>
    </row>
    <row r="142" spans="1:12" s="28" customFormat="1" ht="13.05" customHeight="1" x14ac:dyDescent="0.3">
      <c r="A142" s="73">
        <v>118</v>
      </c>
      <c r="B142" s="81" t="s">
        <v>520</v>
      </c>
      <c r="C142" s="90" t="s">
        <v>147</v>
      </c>
      <c r="D142" s="81" t="s">
        <v>131</v>
      </c>
      <c r="E142" s="87">
        <v>10</v>
      </c>
      <c r="F142" s="88">
        <f t="shared" si="4"/>
        <v>161.6</v>
      </c>
      <c r="G142" s="88">
        <v>16.16</v>
      </c>
      <c r="H142" s="84">
        <f t="shared" si="5"/>
        <v>1809.92</v>
      </c>
      <c r="I142" s="89"/>
      <c r="J142" s="21">
        <f t="shared" si="3"/>
        <v>0</v>
      </c>
      <c r="L142" s="29"/>
    </row>
    <row r="143" spans="1:12" ht="13.05" customHeight="1" x14ac:dyDescent="0.3">
      <c r="A143" s="73">
        <v>119</v>
      </c>
      <c r="B143" s="81" t="s">
        <v>520</v>
      </c>
      <c r="C143" s="90" t="s">
        <v>148</v>
      </c>
      <c r="D143" s="81" t="s">
        <v>131</v>
      </c>
      <c r="E143" s="87">
        <v>10</v>
      </c>
      <c r="F143" s="88">
        <f t="shared" si="4"/>
        <v>161.6</v>
      </c>
      <c r="G143" s="88">
        <v>16.16</v>
      </c>
      <c r="H143" s="84">
        <f t="shared" si="5"/>
        <v>1809.92</v>
      </c>
      <c r="I143" s="89"/>
      <c r="J143" s="22">
        <f t="shared" si="3"/>
        <v>0</v>
      </c>
    </row>
    <row r="144" spans="1:12" s="24" customFormat="1" ht="13.05" customHeight="1" x14ac:dyDescent="0.3">
      <c r="A144" s="73">
        <v>120</v>
      </c>
      <c r="B144" s="81" t="s">
        <v>520</v>
      </c>
      <c r="C144" s="90" t="s">
        <v>149</v>
      </c>
      <c r="D144" s="81" t="s">
        <v>131</v>
      </c>
      <c r="E144" s="87">
        <v>10</v>
      </c>
      <c r="F144" s="88">
        <f t="shared" si="4"/>
        <v>177.89999999999998</v>
      </c>
      <c r="G144" s="88">
        <v>17.79</v>
      </c>
      <c r="H144" s="84">
        <f t="shared" si="5"/>
        <v>1992.48</v>
      </c>
      <c r="I144" s="89"/>
      <c r="J144" s="21">
        <f t="shared" si="3"/>
        <v>0</v>
      </c>
      <c r="L144" s="25"/>
    </row>
    <row r="145" spans="1:12" ht="13.05" customHeight="1" x14ac:dyDescent="0.3">
      <c r="A145" s="73">
        <v>121</v>
      </c>
      <c r="B145" s="81" t="s">
        <v>520</v>
      </c>
      <c r="C145" s="90" t="s">
        <v>479</v>
      </c>
      <c r="D145" s="81" t="s">
        <v>131</v>
      </c>
      <c r="E145" s="87">
        <v>10</v>
      </c>
      <c r="F145" s="88">
        <f t="shared" si="4"/>
        <v>161.6</v>
      </c>
      <c r="G145" s="88">
        <v>16.16</v>
      </c>
      <c r="H145" s="84">
        <f t="shared" si="5"/>
        <v>1809.92</v>
      </c>
      <c r="I145" s="89"/>
      <c r="J145" s="21">
        <f t="shared" si="3"/>
        <v>0</v>
      </c>
    </row>
    <row r="146" spans="1:12" s="24" customFormat="1" ht="13.05" customHeight="1" x14ac:dyDescent="0.3">
      <c r="A146" s="73">
        <v>122</v>
      </c>
      <c r="B146" s="81" t="s">
        <v>520</v>
      </c>
      <c r="C146" s="90" t="s">
        <v>331</v>
      </c>
      <c r="D146" s="81" t="s">
        <v>131</v>
      </c>
      <c r="E146" s="87">
        <v>10</v>
      </c>
      <c r="F146" s="88">
        <f t="shared" si="4"/>
        <v>152</v>
      </c>
      <c r="G146" s="88">
        <v>15.2</v>
      </c>
      <c r="H146" s="84">
        <f t="shared" si="5"/>
        <v>1702.3999999999999</v>
      </c>
      <c r="I146" s="89"/>
      <c r="J146" s="22">
        <f t="shared" si="3"/>
        <v>0</v>
      </c>
      <c r="L146" s="25"/>
    </row>
    <row r="147" spans="1:12" ht="13.05" customHeight="1" x14ac:dyDescent="0.3">
      <c r="A147" s="73">
        <v>123</v>
      </c>
      <c r="B147" s="81" t="s">
        <v>520</v>
      </c>
      <c r="C147" s="90" t="s">
        <v>332</v>
      </c>
      <c r="D147" s="81" t="s">
        <v>131</v>
      </c>
      <c r="E147" s="87">
        <v>10</v>
      </c>
      <c r="F147" s="88">
        <f t="shared" si="4"/>
        <v>161.6</v>
      </c>
      <c r="G147" s="88">
        <v>16.16</v>
      </c>
      <c r="H147" s="84">
        <f t="shared" si="5"/>
        <v>1809.92</v>
      </c>
      <c r="I147" s="89"/>
      <c r="J147" s="21">
        <f t="shared" si="3"/>
        <v>0</v>
      </c>
    </row>
    <row r="148" spans="1:12" s="24" customFormat="1" ht="13.05" customHeight="1" x14ac:dyDescent="0.3">
      <c r="A148" s="73">
        <v>124</v>
      </c>
      <c r="B148" s="81" t="s">
        <v>520</v>
      </c>
      <c r="C148" s="90" t="s">
        <v>150</v>
      </c>
      <c r="D148" s="81" t="s">
        <v>131</v>
      </c>
      <c r="E148" s="87">
        <v>10</v>
      </c>
      <c r="F148" s="88">
        <f t="shared" si="4"/>
        <v>177.89999999999998</v>
      </c>
      <c r="G148" s="88">
        <v>17.79</v>
      </c>
      <c r="H148" s="84">
        <f t="shared" si="5"/>
        <v>1992.48</v>
      </c>
      <c r="I148" s="89"/>
      <c r="J148" s="21">
        <f t="shared" si="3"/>
        <v>0</v>
      </c>
      <c r="L148" s="25"/>
    </row>
    <row r="149" spans="1:12" ht="13.05" customHeight="1" x14ac:dyDescent="0.3">
      <c r="A149" s="73">
        <v>125</v>
      </c>
      <c r="B149" s="81" t="s">
        <v>520</v>
      </c>
      <c r="C149" s="90" t="s">
        <v>151</v>
      </c>
      <c r="D149" s="81" t="s">
        <v>131</v>
      </c>
      <c r="E149" s="87">
        <v>10</v>
      </c>
      <c r="F149" s="88">
        <f t="shared" si="4"/>
        <v>177.89999999999998</v>
      </c>
      <c r="G149" s="88">
        <v>17.79</v>
      </c>
      <c r="H149" s="84">
        <f t="shared" si="5"/>
        <v>1992.48</v>
      </c>
      <c r="I149" s="89"/>
      <c r="J149" s="22">
        <f t="shared" si="3"/>
        <v>0</v>
      </c>
    </row>
    <row r="150" spans="1:12" s="24" customFormat="1" ht="13.05" customHeight="1" x14ac:dyDescent="0.3">
      <c r="A150" s="73">
        <v>126</v>
      </c>
      <c r="B150" s="81" t="s">
        <v>520</v>
      </c>
      <c r="C150" s="90" t="s">
        <v>152</v>
      </c>
      <c r="D150" s="81" t="s">
        <v>131</v>
      </c>
      <c r="E150" s="87">
        <v>10</v>
      </c>
      <c r="F150" s="88">
        <f t="shared" si="4"/>
        <v>177.89999999999998</v>
      </c>
      <c r="G150" s="88">
        <v>17.79</v>
      </c>
      <c r="H150" s="84">
        <f t="shared" si="5"/>
        <v>1992.48</v>
      </c>
      <c r="I150" s="89"/>
      <c r="J150" s="21">
        <f t="shared" si="3"/>
        <v>0</v>
      </c>
      <c r="L150" s="25"/>
    </row>
    <row r="151" spans="1:12" ht="13.05" customHeight="1" x14ac:dyDescent="0.3">
      <c r="A151" s="73">
        <v>127</v>
      </c>
      <c r="B151" s="81" t="s">
        <v>520</v>
      </c>
      <c r="C151" s="90" t="s">
        <v>153</v>
      </c>
      <c r="D151" s="81" t="s">
        <v>131</v>
      </c>
      <c r="E151" s="87">
        <v>10</v>
      </c>
      <c r="F151" s="88">
        <f t="shared" si="4"/>
        <v>161.6</v>
      </c>
      <c r="G151" s="88">
        <v>16.16</v>
      </c>
      <c r="H151" s="84">
        <f t="shared" si="5"/>
        <v>1809.92</v>
      </c>
      <c r="I151" s="89"/>
      <c r="J151" s="21">
        <f t="shared" si="3"/>
        <v>0</v>
      </c>
    </row>
    <row r="152" spans="1:12" s="24" customFormat="1" ht="13.05" customHeight="1" x14ac:dyDescent="0.3">
      <c r="A152" s="73">
        <v>128</v>
      </c>
      <c r="B152" s="81" t="s">
        <v>520</v>
      </c>
      <c r="C152" s="90" t="s">
        <v>154</v>
      </c>
      <c r="D152" s="81" t="s">
        <v>131</v>
      </c>
      <c r="E152" s="87">
        <v>10</v>
      </c>
      <c r="F152" s="88">
        <f t="shared" si="4"/>
        <v>161.6</v>
      </c>
      <c r="G152" s="88">
        <v>16.16</v>
      </c>
      <c r="H152" s="84">
        <f t="shared" si="5"/>
        <v>1809.92</v>
      </c>
      <c r="I152" s="89"/>
      <c r="J152" s="22">
        <f t="shared" si="3"/>
        <v>0</v>
      </c>
      <c r="L152" s="25"/>
    </row>
    <row r="153" spans="1:12" ht="13.05" customHeight="1" x14ac:dyDescent="0.3">
      <c r="A153" s="73">
        <v>129</v>
      </c>
      <c r="B153" s="81" t="s">
        <v>520</v>
      </c>
      <c r="C153" s="90" t="s">
        <v>155</v>
      </c>
      <c r="D153" s="81" t="s">
        <v>131</v>
      </c>
      <c r="E153" s="87">
        <v>10</v>
      </c>
      <c r="F153" s="88">
        <f t="shared" si="4"/>
        <v>161.6</v>
      </c>
      <c r="G153" s="88">
        <v>16.16</v>
      </c>
      <c r="H153" s="84">
        <f t="shared" si="5"/>
        <v>1809.92</v>
      </c>
      <c r="I153" s="89"/>
      <c r="J153" s="21">
        <f t="shared" ref="J153:J216" si="6">I153*G153</f>
        <v>0</v>
      </c>
    </row>
    <row r="154" spans="1:12" s="24" customFormat="1" ht="13.05" customHeight="1" x14ac:dyDescent="0.3">
      <c r="A154" s="73">
        <v>130</v>
      </c>
      <c r="B154" s="81" t="s">
        <v>520</v>
      </c>
      <c r="C154" s="90" t="s">
        <v>156</v>
      </c>
      <c r="D154" s="81" t="s">
        <v>131</v>
      </c>
      <c r="E154" s="87">
        <v>10</v>
      </c>
      <c r="F154" s="88">
        <f t="shared" ref="F154:F217" si="7">G154*E154</f>
        <v>161.6</v>
      </c>
      <c r="G154" s="88">
        <v>16.16</v>
      </c>
      <c r="H154" s="84">
        <f t="shared" ref="H154:H217" si="8">G154*112</f>
        <v>1809.92</v>
      </c>
      <c r="I154" s="89"/>
      <c r="J154" s="21">
        <f t="shared" si="6"/>
        <v>0</v>
      </c>
      <c r="L154" s="25"/>
    </row>
    <row r="155" spans="1:12" ht="13.05" customHeight="1" x14ac:dyDescent="0.3">
      <c r="A155" s="73">
        <v>131</v>
      </c>
      <c r="B155" s="81" t="s">
        <v>520</v>
      </c>
      <c r="C155" s="90" t="s">
        <v>157</v>
      </c>
      <c r="D155" s="81" t="s">
        <v>131</v>
      </c>
      <c r="E155" s="87">
        <v>10</v>
      </c>
      <c r="F155" s="88">
        <f t="shared" si="7"/>
        <v>161.6</v>
      </c>
      <c r="G155" s="88">
        <v>16.16</v>
      </c>
      <c r="H155" s="84">
        <f t="shared" si="8"/>
        <v>1809.92</v>
      </c>
      <c r="I155" s="89"/>
      <c r="J155" s="22">
        <f t="shared" si="6"/>
        <v>0</v>
      </c>
    </row>
    <row r="156" spans="1:12" s="24" customFormat="1" ht="13.05" customHeight="1" x14ac:dyDescent="0.3">
      <c r="A156" s="73">
        <v>132</v>
      </c>
      <c r="B156" s="81" t="s">
        <v>520</v>
      </c>
      <c r="C156" s="90" t="s">
        <v>158</v>
      </c>
      <c r="D156" s="81" t="s">
        <v>131</v>
      </c>
      <c r="E156" s="87">
        <v>10</v>
      </c>
      <c r="F156" s="88">
        <f t="shared" si="7"/>
        <v>152</v>
      </c>
      <c r="G156" s="88">
        <v>15.2</v>
      </c>
      <c r="H156" s="84">
        <f t="shared" si="8"/>
        <v>1702.3999999999999</v>
      </c>
      <c r="I156" s="89"/>
      <c r="J156" s="21">
        <f t="shared" si="6"/>
        <v>0</v>
      </c>
      <c r="L156" s="25"/>
    </row>
    <row r="157" spans="1:12" ht="13.05" customHeight="1" x14ac:dyDescent="0.3">
      <c r="A157" s="73">
        <v>133</v>
      </c>
      <c r="B157" s="81" t="s">
        <v>520</v>
      </c>
      <c r="C157" s="90" t="s">
        <v>159</v>
      </c>
      <c r="D157" s="81" t="s">
        <v>131</v>
      </c>
      <c r="E157" s="87">
        <v>10</v>
      </c>
      <c r="F157" s="88">
        <f t="shared" si="7"/>
        <v>199.89999999999998</v>
      </c>
      <c r="G157" s="88">
        <v>19.989999999999998</v>
      </c>
      <c r="H157" s="84">
        <f t="shared" si="8"/>
        <v>2238.8799999999997</v>
      </c>
      <c r="I157" s="89"/>
      <c r="J157" s="21">
        <f t="shared" si="6"/>
        <v>0</v>
      </c>
    </row>
    <row r="158" spans="1:12" s="24" customFormat="1" ht="13.05" customHeight="1" x14ac:dyDescent="0.3">
      <c r="A158" s="73">
        <v>134</v>
      </c>
      <c r="B158" s="81" t="s">
        <v>520</v>
      </c>
      <c r="C158" s="91" t="s">
        <v>160</v>
      </c>
      <c r="D158" s="81" t="s">
        <v>131</v>
      </c>
      <c r="E158" s="87">
        <v>10</v>
      </c>
      <c r="F158" s="88">
        <f t="shared" si="7"/>
        <v>199.89999999999998</v>
      </c>
      <c r="G158" s="88">
        <v>19.989999999999998</v>
      </c>
      <c r="H158" s="84">
        <f t="shared" si="8"/>
        <v>2238.8799999999997</v>
      </c>
      <c r="I158" s="89"/>
      <c r="J158" s="22">
        <f t="shared" si="6"/>
        <v>0</v>
      </c>
      <c r="L158" s="25"/>
    </row>
    <row r="159" spans="1:12" ht="13.05" customHeight="1" x14ac:dyDescent="0.3">
      <c r="A159" s="73">
        <v>135</v>
      </c>
      <c r="B159" s="81" t="s">
        <v>520</v>
      </c>
      <c r="C159" s="91" t="s">
        <v>161</v>
      </c>
      <c r="D159" s="81" t="s">
        <v>131</v>
      </c>
      <c r="E159" s="87">
        <v>10</v>
      </c>
      <c r="F159" s="88">
        <f t="shared" si="7"/>
        <v>199.89999999999998</v>
      </c>
      <c r="G159" s="88">
        <v>19.989999999999998</v>
      </c>
      <c r="H159" s="84">
        <f t="shared" si="8"/>
        <v>2238.8799999999997</v>
      </c>
      <c r="I159" s="89"/>
      <c r="J159" s="21">
        <f t="shared" si="6"/>
        <v>0</v>
      </c>
    </row>
    <row r="160" spans="1:12" s="24" customFormat="1" ht="13.05" customHeight="1" x14ac:dyDescent="0.3">
      <c r="A160" s="73">
        <v>136</v>
      </c>
      <c r="B160" s="81" t="s">
        <v>520</v>
      </c>
      <c r="C160" s="90" t="s">
        <v>484</v>
      </c>
      <c r="D160" s="81" t="s">
        <v>131</v>
      </c>
      <c r="E160" s="87">
        <v>10</v>
      </c>
      <c r="F160" s="88">
        <f t="shared" si="7"/>
        <v>182.60000000000002</v>
      </c>
      <c r="G160" s="88">
        <v>18.260000000000002</v>
      </c>
      <c r="H160" s="84">
        <f t="shared" si="8"/>
        <v>2045.1200000000001</v>
      </c>
      <c r="I160" s="89"/>
      <c r="J160" s="21">
        <f t="shared" si="6"/>
        <v>0</v>
      </c>
      <c r="L160" s="25"/>
    </row>
    <row r="161" spans="1:12" s="24" customFormat="1" ht="13.05" customHeight="1" x14ac:dyDescent="0.3">
      <c r="A161" s="73">
        <v>137</v>
      </c>
      <c r="B161" s="81" t="s">
        <v>520</v>
      </c>
      <c r="C161" s="90" t="s">
        <v>321</v>
      </c>
      <c r="D161" s="81" t="s">
        <v>131</v>
      </c>
      <c r="E161" s="87">
        <v>10</v>
      </c>
      <c r="F161" s="88">
        <f t="shared" si="7"/>
        <v>161.6</v>
      </c>
      <c r="G161" s="88">
        <v>16.16</v>
      </c>
      <c r="H161" s="84">
        <f t="shared" si="8"/>
        <v>1809.92</v>
      </c>
      <c r="I161" s="89"/>
      <c r="J161" s="22">
        <f t="shared" si="6"/>
        <v>0</v>
      </c>
      <c r="L161" s="25"/>
    </row>
    <row r="162" spans="1:12" ht="13.05" customHeight="1" x14ac:dyDescent="0.3">
      <c r="A162" s="73">
        <v>138</v>
      </c>
      <c r="B162" s="81" t="s">
        <v>520</v>
      </c>
      <c r="C162" s="90" t="s">
        <v>162</v>
      </c>
      <c r="D162" s="81" t="s">
        <v>131</v>
      </c>
      <c r="E162" s="87">
        <v>10</v>
      </c>
      <c r="F162" s="88">
        <f t="shared" si="7"/>
        <v>181.70000000000002</v>
      </c>
      <c r="G162" s="88">
        <v>18.170000000000002</v>
      </c>
      <c r="H162" s="84">
        <f t="shared" si="8"/>
        <v>2035.0400000000002</v>
      </c>
      <c r="I162" s="89"/>
      <c r="J162" s="21">
        <f t="shared" si="6"/>
        <v>0</v>
      </c>
    </row>
    <row r="163" spans="1:12" s="24" customFormat="1" ht="13.05" customHeight="1" x14ac:dyDescent="0.3">
      <c r="A163" s="73">
        <v>139</v>
      </c>
      <c r="B163" s="81" t="s">
        <v>520</v>
      </c>
      <c r="C163" s="91" t="s">
        <v>485</v>
      </c>
      <c r="D163" s="81" t="s">
        <v>131</v>
      </c>
      <c r="E163" s="87">
        <v>10</v>
      </c>
      <c r="F163" s="88">
        <f t="shared" si="7"/>
        <v>182.60000000000002</v>
      </c>
      <c r="G163" s="88">
        <v>18.260000000000002</v>
      </c>
      <c r="H163" s="84">
        <f t="shared" si="8"/>
        <v>2045.1200000000001</v>
      </c>
      <c r="I163" s="89"/>
      <c r="J163" s="21">
        <f t="shared" si="6"/>
        <v>0</v>
      </c>
      <c r="L163" s="25"/>
    </row>
    <row r="164" spans="1:12" ht="13.05" customHeight="1" x14ac:dyDescent="0.3">
      <c r="A164" s="73">
        <v>140</v>
      </c>
      <c r="B164" s="81" t="s">
        <v>520</v>
      </c>
      <c r="C164" s="90" t="s">
        <v>486</v>
      </c>
      <c r="D164" s="81" t="s">
        <v>131</v>
      </c>
      <c r="E164" s="87">
        <v>10</v>
      </c>
      <c r="F164" s="88">
        <f t="shared" si="7"/>
        <v>182.60000000000002</v>
      </c>
      <c r="G164" s="88">
        <v>18.260000000000002</v>
      </c>
      <c r="H164" s="84">
        <f t="shared" si="8"/>
        <v>2045.1200000000001</v>
      </c>
      <c r="I164" s="89"/>
      <c r="J164" s="22">
        <f t="shared" si="6"/>
        <v>0</v>
      </c>
    </row>
    <row r="165" spans="1:12" s="24" customFormat="1" ht="13.05" customHeight="1" x14ac:dyDescent="0.3">
      <c r="A165" s="73">
        <v>141</v>
      </c>
      <c r="B165" s="81" t="s">
        <v>520</v>
      </c>
      <c r="C165" s="91" t="s">
        <v>163</v>
      </c>
      <c r="D165" s="81" t="s">
        <v>131</v>
      </c>
      <c r="E165" s="87">
        <v>10</v>
      </c>
      <c r="F165" s="88">
        <f t="shared" si="7"/>
        <v>168.29999999999998</v>
      </c>
      <c r="G165" s="88">
        <v>16.829999999999998</v>
      </c>
      <c r="H165" s="84">
        <f t="shared" si="8"/>
        <v>1884.9599999999998</v>
      </c>
      <c r="I165" s="89"/>
      <c r="J165" s="21">
        <f t="shared" si="6"/>
        <v>0</v>
      </c>
      <c r="L165" s="25"/>
    </row>
    <row r="166" spans="1:12" ht="13.05" customHeight="1" x14ac:dyDescent="0.3">
      <c r="A166" s="73">
        <v>142</v>
      </c>
      <c r="B166" s="81" t="s">
        <v>520</v>
      </c>
      <c r="C166" s="91" t="s">
        <v>164</v>
      </c>
      <c r="D166" s="81" t="s">
        <v>131</v>
      </c>
      <c r="E166" s="87">
        <v>10</v>
      </c>
      <c r="F166" s="88">
        <f t="shared" si="7"/>
        <v>161.6</v>
      </c>
      <c r="G166" s="88">
        <v>16.16</v>
      </c>
      <c r="H166" s="84">
        <f t="shared" si="8"/>
        <v>1809.92</v>
      </c>
      <c r="I166" s="89"/>
      <c r="J166" s="21">
        <f t="shared" si="6"/>
        <v>0</v>
      </c>
    </row>
    <row r="167" spans="1:12" s="24" customFormat="1" ht="13.05" customHeight="1" x14ac:dyDescent="0.3">
      <c r="A167" s="73">
        <v>143</v>
      </c>
      <c r="B167" s="81" t="s">
        <v>520</v>
      </c>
      <c r="C167" s="91" t="s">
        <v>487</v>
      </c>
      <c r="D167" s="81" t="s">
        <v>131</v>
      </c>
      <c r="E167" s="87">
        <v>10</v>
      </c>
      <c r="F167" s="88">
        <f t="shared" si="7"/>
        <v>168.29999999999998</v>
      </c>
      <c r="G167" s="88">
        <v>16.829999999999998</v>
      </c>
      <c r="H167" s="84">
        <f t="shared" si="8"/>
        <v>1884.9599999999998</v>
      </c>
      <c r="I167" s="89"/>
      <c r="J167" s="22">
        <f t="shared" si="6"/>
        <v>0</v>
      </c>
      <c r="L167" s="25"/>
    </row>
    <row r="168" spans="1:12" ht="13.05" customHeight="1" x14ac:dyDescent="0.3">
      <c r="A168" s="73">
        <v>144</v>
      </c>
      <c r="B168" s="81" t="s">
        <v>520</v>
      </c>
      <c r="C168" s="90" t="s">
        <v>165</v>
      </c>
      <c r="D168" s="81" t="s">
        <v>131</v>
      </c>
      <c r="E168" s="87">
        <v>10</v>
      </c>
      <c r="F168" s="88">
        <f t="shared" si="7"/>
        <v>161.6</v>
      </c>
      <c r="G168" s="88">
        <v>16.16</v>
      </c>
      <c r="H168" s="84">
        <f t="shared" si="8"/>
        <v>1809.92</v>
      </c>
      <c r="I168" s="89"/>
      <c r="J168" s="21">
        <f t="shared" si="6"/>
        <v>0</v>
      </c>
    </row>
    <row r="169" spans="1:12" s="24" customFormat="1" ht="13.05" customHeight="1" x14ac:dyDescent="0.3">
      <c r="A169" s="73">
        <v>145</v>
      </c>
      <c r="B169" s="81" t="s">
        <v>520</v>
      </c>
      <c r="C169" s="90" t="s">
        <v>166</v>
      </c>
      <c r="D169" s="81" t="s">
        <v>131</v>
      </c>
      <c r="E169" s="87">
        <v>10</v>
      </c>
      <c r="F169" s="88">
        <f t="shared" si="7"/>
        <v>161.6</v>
      </c>
      <c r="G169" s="88">
        <v>16.16</v>
      </c>
      <c r="H169" s="84">
        <f t="shared" si="8"/>
        <v>1809.92</v>
      </c>
      <c r="I169" s="89"/>
      <c r="J169" s="21">
        <f t="shared" si="6"/>
        <v>0</v>
      </c>
      <c r="L169" s="25"/>
    </row>
    <row r="170" spans="1:12" ht="13.05" customHeight="1" x14ac:dyDescent="0.3">
      <c r="A170" s="73">
        <v>146</v>
      </c>
      <c r="B170" s="81" t="s">
        <v>520</v>
      </c>
      <c r="C170" s="90" t="s">
        <v>167</v>
      </c>
      <c r="D170" s="81" t="s">
        <v>131</v>
      </c>
      <c r="E170" s="87">
        <v>10</v>
      </c>
      <c r="F170" s="88">
        <f t="shared" si="7"/>
        <v>161.6</v>
      </c>
      <c r="G170" s="88">
        <v>16.16</v>
      </c>
      <c r="H170" s="84">
        <f t="shared" si="8"/>
        <v>1809.92</v>
      </c>
      <c r="I170" s="89"/>
      <c r="J170" s="22">
        <f t="shared" si="6"/>
        <v>0</v>
      </c>
    </row>
    <row r="171" spans="1:12" s="24" customFormat="1" ht="13.05" customHeight="1" x14ac:dyDescent="0.3">
      <c r="A171" s="73">
        <v>147</v>
      </c>
      <c r="B171" s="81" t="s">
        <v>520</v>
      </c>
      <c r="C171" s="90" t="s">
        <v>488</v>
      </c>
      <c r="D171" s="81" t="s">
        <v>131</v>
      </c>
      <c r="E171" s="87">
        <v>10</v>
      </c>
      <c r="F171" s="88">
        <f t="shared" si="7"/>
        <v>161.6</v>
      </c>
      <c r="G171" s="88">
        <v>16.16</v>
      </c>
      <c r="H171" s="84">
        <f t="shared" si="8"/>
        <v>1809.92</v>
      </c>
      <c r="I171" s="89"/>
      <c r="J171" s="21">
        <f t="shared" si="6"/>
        <v>0</v>
      </c>
      <c r="L171" s="25"/>
    </row>
    <row r="172" spans="1:12" ht="13.05" customHeight="1" x14ac:dyDescent="0.3">
      <c r="A172" s="73">
        <v>148</v>
      </c>
      <c r="B172" s="81" t="s">
        <v>520</v>
      </c>
      <c r="C172" s="91" t="s">
        <v>333</v>
      </c>
      <c r="D172" s="81" t="s">
        <v>131</v>
      </c>
      <c r="E172" s="87">
        <v>10</v>
      </c>
      <c r="F172" s="88">
        <f t="shared" si="7"/>
        <v>168.29999999999998</v>
      </c>
      <c r="G172" s="88">
        <v>16.829999999999998</v>
      </c>
      <c r="H172" s="84">
        <f t="shared" si="8"/>
        <v>1884.9599999999998</v>
      </c>
      <c r="I172" s="89"/>
      <c r="J172" s="21">
        <f t="shared" si="6"/>
        <v>0</v>
      </c>
    </row>
    <row r="173" spans="1:12" ht="13.05" customHeight="1" x14ac:dyDescent="0.3">
      <c r="A173" s="73">
        <v>149</v>
      </c>
      <c r="B173" s="81" t="s">
        <v>520</v>
      </c>
      <c r="C173" s="90" t="s">
        <v>168</v>
      </c>
      <c r="D173" s="81" t="s">
        <v>131</v>
      </c>
      <c r="E173" s="87">
        <v>10</v>
      </c>
      <c r="F173" s="88">
        <f t="shared" si="7"/>
        <v>161.6</v>
      </c>
      <c r="G173" s="88">
        <v>16.16</v>
      </c>
      <c r="H173" s="84">
        <f t="shared" si="8"/>
        <v>1809.92</v>
      </c>
      <c r="I173" s="89"/>
      <c r="J173" s="22">
        <f t="shared" si="6"/>
        <v>0</v>
      </c>
    </row>
    <row r="174" spans="1:12" s="24" customFormat="1" ht="13.05" customHeight="1" x14ac:dyDescent="0.3">
      <c r="A174" s="73">
        <v>150</v>
      </c>
      <c r="B174" s="81" t="s">
        <v>520</v>
      </c>
      <c r="C174" s="90" t="s">
        <v>169</v>
      </c>
      <c r="D174" s="81" t="s">
        <v>131</v>
      </c>
      <c r="E174" s="87">
        <v>10</v>
      </c>
      <c r="F174" s="88">
        <f t="shared" si="7"/>
        <v>161.6</v>
      </c>
      <c r="G174" s="88">
        <v>16.16</v>
      </c>
      <c r="H174" s="84">
        <f t="shared" si="8"/>
        <v>1809.92</v>
      </c>
      <c r="I174" s="89"/>
      <c r="J174" s="21">
        <f t="shared" si="6"/>
        <v>0</v>
      </c>
      <c r="L174" s="25"/>
    </row>
    <row r="175" spans="1:12" ht="13.05" customHeight="1" x14ac:dyDescent="0.3">
      <c r="A175" s="73">
        <v>151</v>
      </c>
      <c r="B175" s="81" t="s">
        <v>520</v>
      </c>
      <c r="C175" s="90" t="s">
        <v>170</v>
      </c>
      <c r="D175" s="81" t="s">
        <v>131</v>
      </c>
      <c r="E175" s="87">
        <v>10</v>
      </c>
      <c r="F175" s="88">
        <f t="shared" si="7"/>
        <v>177.89999999999998</v>
      </c>
      <c r="G175" s="88">
        <v>17.79</v>
      </c>
      <c r="H175" s="84">
        <f t="shared" si="8"/>
        <v>1992.48</v>
      </c>
      <c r="I175" s="89"/>
      <c r="J175" s="21">
        <f t="shared" si="6"/>
        <v>0</v>
      </c>
    </row>
    <row r="176" spans="1:12" s="24" customFormat="1" ht="13.05" customHeight="1" x14ac:dyDescent="0.3">
      <c r="A176" s="73">
        <v>152</v>
      </c>
      <c r="B176" s="81" t="s">
        <v>520</v>
      </c>
      <c r="C176" s="90" t="s">
        <v>171</v>
      </c>
      <c r="D176" s="81" t="s">
        <v>131</v>
      </c>
      <c r="E176" s="87">
        <v>10</v>
      </c>
      <c r="F176" s="88">
        <f t="shared" si="7"/>
        <v>168.29999999999998</v>
      </c>
      <c r="G176" s="88">
        <v>16.829999999999998</v>
      </c>
      <c r="H176" s="84">
        <f t="shared" si="8"/>
        <v>1884.9599999999998</v>
      </c>
      <c r="I176" s="89"/>
      <c r="J176" s="22">
        <f t="shared" si="6"/>
        <v>0</v>
      </c>
      <c r="L176" s="25"/>
    </row>
    <row r="177" spans="1:12" ht="13.05" customHeight="1" x14ac:dyDescent="0.3">
      <c r="A177" s="73">
        <v>153</v>
      </c>
      <c r="B177" s="81" t="s">
        <v>520</v>
      </c>
      <c r="C177" s="90" t="s">
        <v>172</v>
      </c>
      <c r="D177" s="81" t="s">
        <v>131</v>
      </c>
      <c r="E177" s="87">
        <v>10</v>
      </c>
      <c r="F177" s="88">
        <f t="shared" si="7"/>
        <v>161.6</v>
      </c>
      <c r="G177" s="88">
        <v>16.16</v>
      </c>
      <c r="H177" s="84">
        <f t="shared" si="8"/>
        <v>1809.92</v>
      </c>
      <c r="I177" s="89"/>
      <c r="J177" s="21">
        <f t="shared" si="6"/>
        <v>0</v>
      </c>
    </row>
    <row r="178" spans="1:12" s="24" customFormat="1" ht="13.05" customHeight="1" x14ac:dyDescent="0.3">
      <c r="A178" s="73">
        <v>154</v>
      </c>
      <c r="B178" s="81" t="s">
        <v>520</v>
      </c>
      <c r="C178" s="90" t="s">
        <v>173</v>
      </c>
      <c r="D178" s="81" t="s">
        <v>131</v>
      </c>
      <c r="E178" s="87">
        <v>10</v>
      </c>
      <c r="F178" s="88">
        <f t="shared" si="7"/>
        <v>161.6</v>
      </c>
      <c r="G178" s="88">
        <v>16.16</v>
      </c>
      <c r="H178" s="84">
        <f t="shared" si="8"/>
        <v>1809.92</v>
      </c>
      <c r="I178" s="89"/>
      <c r="J178" s="21">
        <f t="shared" si="6"/>
        <v>0</v>
      </c>
      <c r="L178" s="25"/>
    </row>
    <row r="179" spans="1:12" ht="13.05" customHeight="1" x14ac:dyDescent="0.3">
      <c r="A179" s="73">
        <v>155</v>
      </c>
      <c r="B179" s="81" t="s">
        <v>520</v>
      </c>
      <c r="C179" s="90" t="s">
        <v>174</v>
      </c>
      <c r="D179" s="81" t="s">
        <v>131</v>
      </c>
      <c r="E179" s="87">
        <v>10</v>
      </c>
      <c r="F179" s="88">
        <f t="shared" si="7"/>
        <v>152</v>
      </c>
      <c r="G179" s="88">
        <v>15.2</v>
      </c>
      <c r="H179" s="84">
        <f t="shared" si="8"/>
        <v>1702.3999999999999</v>
      </c>
      <c r="I179" s="89"/>
      <c r="J179" s="22">
        <f t="shared" si="6"/>
        <v>0</v>
      </c>
    </row>
    <row r="180" spans="1:12" ht="13.05" customHeight="1" x14ac:dyDescent="0.3">
      <c r="A180" s="73">
        <v>156</v>
      </c>
      <c r="B180" s="81" t="s">
        <v>520</v>
      </c>
      <c r="C180" s="90" t="s">
        <v>489</v>
      </c>
      <c r="D180" s="81" t="s">
        <v>131</v>
      </c>
      <c r="E180" s="87">
        <v>10</v>
      </c>
      <c r="F180" s="88">
        <f t="shared" si="7"/>
        <v>152</v>
      </c>
      <c r="G180" s="88">
        <v>15.2</v>
      </c>
      <c r="H180" s="84">
        <f t="shared" si="8"/>
        <v>1702.3999999999999</v>
      </c>
      <c r="I180" s="89"/>
      <c r="J180" s="21">
        <f t="shared" si="6"/>
        <v>0</v>
      </c>
    </row>
    <row r="181" spans="1:12" s="24" customFormat="1" ht="13.05" customHeight="1" x14ac:dyDescent="0.3">
      <c r="A181" s="73">
        <v>157</v>
      </c>
      <c r="B181" s="81" t="s">
        <v>520</v>
      </c>
      <c r="C181" s="90" t="s">
        <v>175</v>
      </c>
      <c r="D181" s="81" t="s">
        <v>131</v>
      </c>
      <c r="E181" s="87">
        <v>10</v>
      </c>
      <c r="F181" s="88">
        <f t="shared" si="7"/>
        <v>161.6</v>
      </c>
      <c r="G181" s="88">
        <v>16.16</v>
      </c>
      <c r="H181" s="84">
        <f t="shared" si="8"/>
        <v>1809.92</v>
      </c>
      <c r="I181" s="89"/>
      <c r="J181" s="21">
        <f t="shared" si="6"/>
        <v>0</v>
      </c>
      <c r="L181" s="25"/>
    </row>
    <row r="182" spans="1:12" ht="13.05" customHeight="1" x14ac:dyDescent="0.3">
      <c r="A182" s="73">
        <v>158</v>
      </c>
      <c r="B182" s="81" t="s">
        <v>520</v>
      </c>
      <c r="C182" s="90" t="s">
        <v>176</v>
      </c>
      <c r="D182" s="81" t="s">
        <v>131</v>
      </c>
      <c r="E182" s="87">
        <v>10</v>
      </c>
      <c r="F182" s="88">
        <f t="shared" si="7"/>
        <v>152</v>
      </c>
      <c r="G182" s="88">
        <v>15.2</v>
      </c>
      <c r="H182" s="84">
        <f t="shared" si="8"/>
        <v>1702.3999999999999</v>
      </c>
      <c r="I182" s="89"/>
      <c r="J182" s="22">
        <f t="shared" si="6"/>
        <v>0</v>
      </c>
    </row>
    <row r="183" spans="1:12" s="24" customFormat="1" ht="13.05" customHeight="1" x14ac:dyDescent="0.3">
      <c r="A183" s="73">
        <v>159</v>
      </c>
      <c r="B183" s="81" t="s">
        <v>520</v>
      </c>
      <c r="C183" s="91" t="s">
        <v>177</v>
      </c>
      <c r="D183" s="81" t="s">
        <v>131</v>
      </c>
      <c r="E183" s="87">
        <v>10</v>
      </c>
      <c r="F183" s="88">
        <f t="shared" si="7"/>
        <v>161.6</v>
      </c>
      <c r="G183" s="88">
        <v>16.16</v>
      </c>
      <c r="H183" s="84">
        <f t="shared" si="8"/>
        <v>1809.92</v>
      </c>
      <c r="I183" s="89"/>
      <c r="J183" s="21">
        <f t="shared" si="6"/>
        <v>0</v>
      </c>
      <c r="L183" s="25"/>
    </row>
    <row r="184" spans="1:12" ht="13.05" customHeight="1" x14ac:dyDescent="0.3">
      <c r="A184" s="73">
        <v>160</v>
      </c>
      <c r="B184" s="81" t="s">
        <v>520</v>
      </c>
      <c r="C184" s="90" t="s">
        <v>178</v>
      </c>
      <c r="D184" s="81" t="s">
        <v>131</v>
      </c>
      <c r="E184" s="87">
        <v>10</v>
      </c>
      <c r="F184" s="88">
        <f t="shared" si="7"/>
        <v>152</v>
      </c>
      <c r="G184" s="88">
        <v>15.2</v>
      </c>
      <c r="H184" s="84">
        <f t="shared" si="8"/>
        <v>1702.3999999999999</v>
      </c>
      <c r="I184" s="89"/>
      <c r="J184" s="21">
        <f t="shared" si="6"/>
        <v>0</v>
      </c>
    </row>
    <row r="185" spans="1:12" s="24" customFormat="1" ht="13.05" customHeight="1" x14ac:dyDescent="0.3">
      <c r="A185" s="73">
        <v>161</v>
      </c>
      <c r="B185" s="81" t="s">
        <v>520</v>
      </c>
      <c r="C185" s="90" t="s">
        <v>334</v>
      </c>
      <c r="D185" s="81" t="s">
        <v>131</v>
      </c>
      <c r="E185" s="87">
        <v>10</v>
      </c>
      <c r="F185" s="88">
        <f t="shared" si="7"/>
        <v>161.6</v>
      </c>
      <c r="G185" s="88">
        <v>16.16</v>
      </c>
      <c r="H185" s="84">
        <f t="shared" si="8"/>
        <v>1809.92</v>
      </c>
      <c r="I185" s="89"/>
      <c r="J185" s="22">
        <f t="shared" si="6"/>
        <v>0</v>
      </c>
      <c r="L185" s="25"/>
    </row>
    <row r="186" spans="1:12" ht="13.05" customHeight="1" x14ac:dyDescent="0.3">
      <c r="A186" s="73">
        <v>162</v>
      </c>
      <c r="B186" s="81" t="s">
        <v>520</v>
      </c>
      <c r="C186" s="91" t="s">
        <v>179</v>
      </c>
      <c r="D186" s="81" t="s">
        <v>131</v>
      </c>
      <c r="E186" s="87">
        <v>10</v>
      </c>
      <c r="F186" s="88">
        <f t="shared" si="7"/>
        <v>152</v>
      </c>
      <c r="G186" s="88">
        <v>15.2</v>
      </c>
      <c r="H186" s="84">
        <f t="shared" si="8"/>
        <v>1702.3999999999999</v>
      </c>
      <c r="I186" s="89"/>
      <c r="J186" s="21">
        <f t="shared" si="6"/>
        <v>0</v>
      </c>
    </row>
    <row r="187" spans="1:12" s="24" customFormat="1" ht="13.05" customHeight="1" x14ac:dyDescent="0.3">
      <c r="A187" s="73">
        <v>163</v>
      </c>
      <c r="B187" s="81" t="s">
        <v>520</v>
      </c>
      <c r="C187" s="91" t="s">
        <v>180</v>
      </c>
      <c r="D187" s="81" t="s">
        <v>131</v>
      </c>
      <c r="E187" s="87">
        <v>10</v>
      </c>
      <c r="F187" s="88">
        <f t="shared" si="7"/>
        <v>152</v>
      </c>
      <c r="G187" s="88">
        <v>15.2</v>
      </c>
      <c r="H187" s="84">
        <f t="shared" si="8"/>
        <v>1702.3999999999999</v>
      </c>
      <c r="I187" s="89"/>
      <c r="J187" s="21">
        <f t="shared" si="6"/>
        <v>0</v>
      </c>
      <c r="L187" s="25"/>
    </row>
    <row r="188" spans="1:12" s="28" customFormat="1" ht="13.05" customHeight="1" x14ac:dyDescent="0.3">
      <c r="A188" s="73">
        <v>164</v>
      </c>
      <c r="B188" s="81" t="s">
        <v>520</v>
      </c>
      <c r="C188" s="90" t="s">
        <v>181</v>
      </c>
      <c r="D188" s="81" t="s">
        <v>131</v>
      </c>
      <c r="E188" s="87">
        <v>10</v>
      </c>
      <c r="F188" s="88">
        <f t="shared" si="7"/>
        <v>161.6</v>
      </c>
      <c r="G188" s="88">
        <v>16.16</v>
      </c>
      <c r="H188" s="84">
        <f t="shared" si="8"/>
        <v>1809.92</v>
      </c>
      <c r="I188" s="89"/>
      <c r="J188" s="22">
        <f t="shared" si="6"/>
        <v>0</v>
      </c>
      <c r="L188" s="29"/>
    </row>
    <row r="189" spans="1:12" s="28" customFormat="1" ht="13.05" customHeight="1" x14ac:dyDescent="0.3">
      <c r="A189" s="73">
        <v>165</v>
      </c>
      <c r="B189" s="81" t="s">
        <v>520</v>
      </c>
      <c r="C189" s="90" t="s">
        <v>182</v>
      </c>
      <c r="D189" s="81" t="s">
        <v>131</v>
      </c>
      <c r="E189" s="87">
        <v>10</v>
      </c>
      <c r="F189" s="88">
        <f t="shared" si="7"/>
        <v>152</v>
      </c>
      <c r="G189" s="88">
        <v>15.2</v>
      </c>
      <c r="H189" s="84">
        <f t="shared" si="8"/>
        <v>1702.3999999999999</v>
      </c>
      <c r="I189" s="89"/>
      <c r="J189" s="21">
        <f t="shared" si="6"/>
        <v>0</v>
      </c>
      <c r="L189" s="29"/>
    </row>
    <row r="190" spans="1:12" s="28" customFormat="1" ht="13.05" customHeight="1" x14ac:dyDescent="0.3">
      <c r="A190" s="73">
        <v>166</v>
      </c>
      <c r="B190" s="81" t="s">
        <v>520</v>
      </c>
      <c r="C190" s="90" t="s">
        <v>183</v>
      </c>
      <c r="D190" s="81" t="s">
        <v>131</v>
      </c>
      <c r="E190" s="87">
        <v>10</v>
      </c>
      <c r="F190" s="88">
        <f t="shared" si="7"/>
        <v>161.6</v>
      </c>
      <c r="G190" s="88">
        <v>16.16</v>
      </c>
      <c r="H190" s="84">
        <f t="shared" si="8"/>
        <v>1809.92</v>
      </c>
      <c r="I190" s="89"/>
      <c r="J190" s="21">
        <f t="shared" si="6"/>
        <v>0</v>
      </c>
      <c r="L190" s="29"/>
    </row>
    <row r="191" spans="1:12" s="28" customFormat="1" ht="13.05" customHeight="1" x14ac:dyDescent="0.3">
      <c r="A191" s="73">
        <v>167</v>
      </c>
      <c r="B191" s="81" t="s">
        <v>520</v>
      </c>
      <c r="C191" s="90" t="s">
        <v>184</v>
      </c>
      <c r="D191" s="81" t="s">
        <v>131</v>
      </c>
      <c r="E191" s="87">
        <v>10</v>
      </c>
      <c r="F191" s="88">
        <f t="shared" si="7"/>
        <v>152</v>
      </c>
      <c r="G191" s="88">
        <v>15.2</v>
      </c>
      <c r="H191" s="84">
        <f t="shared" si="8"/>
        <v>1702.3999999999999</v>
      </c>
      <c r="I191" s="89"/>
      <c r="J191" s="22">
        <f t="shared" si="6"/>
        <v>0</v>
      </c>
      <c r="L191" s="29"/>
    </row>
    <row r="192" spans="1:12" ht="13.05" customHeight="1" x14ac:dyDescent="0.3">
      <c r="A192" s="73">
        <v>168</v>
      </c>
      <c r="B192" s="81" t="s">
        <v>520</v>
      </c>
      <c r="C192" s="90" t="s">
        <v>185</v>
      </c>
      <c r="D192" s="81" t="s">
        <v>131</v>
      </c>
      <c r="E192" s="87">
        <v>10</v>
      </c>
      <c r="F192" s="88">
        <f t="shared" si="7"/>
        <v>161.6</v>
      </c>
      <c r="G192" s="88">
        <v>16.16</v>
      </c>
      <c r="H192" s="84">
        <f t="shared" si="8"/>
        <v>1809.92</v>
      </c>
      <c r="I192" s="89"/>
      <c r="J192" s="21">
        <f t="shared" si="6"/>
        <v>0</v>
      </c>
    </row>
    <row r="193" spans="1:12" s="24" customFormat="1" ht="13.05" customHeight="1" x14ac:dyDescent="0.3">
      <c r="A193" s="73">
        <v>169</v>
      </c>
      <c r="B193" s="81" t="s">
        <v>520</v>
      </c>
      <c r="C193" s="90" t="s">
        <v>490</v>
      </c>
      <c r="D193" s="81" t="s">
        <v>131</v>
      </c>
      <c r="E193" s="87">
        <v>10</v>
      </c>
      <c r="F193" s="88">
        <f t="shared" si="7"/>
        <v>177.89999999999998</v>
      </c>
      <c r="G193" s="88">
        <v>17.79</v>
      </c>
      <c r="H193" s="84">
        <f t="shared" si="8"/>
        <v>1992.48</v>
      </c>
      <c r="I193" s="89"/>
      <c r="J193" s="21">
        <f t="shared" si="6"/>
        <v>0</v>
      </c>
      <c r="L193" s="25"/>
    </row>
    <row r="194" spans="1:12" ht="13.05" customHeight="1" x14ac:dyDescent="0.3">
      <c r="A194" s="73">
        <v>170</v>
      </c>
      <c r="B194" s="81" t="s">
        <v>520</v>
      </c>
      <c r="C194" s="90" t="s">
        <v>186</v>
      </c>
      <c r="D194" s="81" t="s">
        <v>131</v>
      </c>
      <c r="E194" s="87">
        <v>10</v>
      </c>
      <c r="F194" s="88">
        <f t="shared" si="7"/>
        <v>161.6</v>
      </c>
      <c r="G194" s="88">
        <v>16.16</v>
      </c>
      <c r="H194" s="84">
        <f t="shared" si="8"/>
        <v>1809.92</v>
      </c>
      <c r="I194" s="89"/>
      <c r="J194" s="22">
        <f t="shared" si="6"/>
        <v>0</v>
      </c>
    </row>
    <row r="195" spans="1:12" s="24" customFormat="1" ht="13.05" customHeight="1" x14ac:dyDescent="0.3">
      <c r="A195" s="73">
        <v>171</v>
      </c>
      <c r="B195" s="81" t="s">
        <v>520</v>
      </c>
      <c r="C195" s="91" t="s">
        <v>187</v>
      </c>
      <c r="D195" s="81" t="s">
        <v>131</v>
      </c>
      <c r="E195" s="87">
        <v>10</v>
      </c>
      <c r="F195" s="88">
        <f t="shared" si="7"/>
        <v>161.6</v>
      </c>
      <c r="G195" s="88">
        <v>16.16</v>
      </c>
      <c r="H195" s="84">
        <f t="shared" si="8"/>
        <v>1809.92</v>
      </c>
      <c r="I195" s="89"/>
      <c r="J195" s="21">
        <f t="shared" si="6"/>
        <v>0</v>
      </c>
      <c r="L195" s="25"/>
    </row>
    <row r="196" spans="1:12" ht="13.05" customHeight="1" x14ac:dyDescent="0.3">
      <c r="A196" s="73">
        <v>172</v>
      </c>
      <c r="B196" s="81" t="s">
        <v>520</v>
      </c>
      <c r="C196" s="90" t="s">
        <v>188</v>
      </c>
      <c r="D196" s="81" t="s">
        <v>131</v>
      </c>
      <c r="E196" s="87">
        <v>10</v>
      </c>
      <c r="F196" s="88">
        <f t="shared" si="7"/>
        <v>161.6</v>
      </c>
      <c r="G196" s="88">
        <v>16.16</v>
      </c>
      <c r="H196" s="84">
        <f t="shared" si="8"/>
        <v>1809.92</v>
      </c>
      <c r="I196" s="89"/>
      <c r="J196" s="21">
        <f t="shared" si="6"/>
        <v>0</v>
      </c>
    </row>
    <row r="197" spans="1:12" s="24" customFormat="1" ht="13.05" customHeight="1" x14ac:dyDescent="0.3">
      <c r="A197" s="73">
        <v>173</v>
      </c>
      <c r="B197" s="81" t="s">
        <v>520</v>
      </c>
      <c r="C197" s="90" t="s">
        <v>491</v>
      </c>
      <c r="D197" s="81" t="s">
        <v>131</v>
      </c>
      <c r="E197" s="87">
        <v>10</v>
      </c>
      <c r="F197" s="88">
        <f t="shared" si="7"/>
        <v>161.6</v>
      </c>
      <c r="G197" s="88">
        <v>16.16</v>
      </c>
      <c r="H197" s="84">
        <f t="shared" si="8"/>
        <v>1809.92</v>
      </c>
      <c r="I197" s="89"/>
      <c r="J197" s="22">
        <f t="shared" si="6"/>
        <v>0</v>
      </c>
      <c r="L197" s="25"/>
    </row>
    <row r="198" spans="1:12" ht="13.05" customHeight="1" x14ac:dyDescent="0.3">
      <c r="A198" s="73">
        <v>174</v>
      </c>
      <c r="B198" s="81" t="s">
        <v>520</v>
      </c>
      <c r="C198" s="90" t="s">
        <v>189</v>
      </c>
      <c r="D198" s="81" t="s">
        <v>131</v>
      </c>
      <c r="E198" s="87">
        <v>10</v>
      </c>
      <c r="F198" s="88">
        <f t="shared" si="7"/>
        <v>152</v>
      </c>
      <c r="G198" s="88">
        <v>15.2</v>
      </c>
      <c r="H198" s="84">
        <f t="shared" si="8"/>
        <v>1702.3999999999999</v>
      </c>
      <c r="I198" s="89"/>
      <c r="J198" s="21">
        <f t="shared" si="6"/>
        <v>0</v>
      </c>
    </row>
    <row r="199" spans="1:12" s="24" customFormat="1" ht="13.05" customHeight="1" x14ac:dyDescent="0.3">
      <c r="A199" s="73">
        <v>175</v>
      </c>
      <c r="B199" s="81" t="s">
        <v>520</v>
      </c>
      <c r="C199" s="91" t="s">
        <v>335</v>
      </c>
      <c r="D199" s="81" t="s">
        <v>131</v>
      </c>
      <c r="E199" s="87">
        <v>10</v>
      </c>
      <c r="F199" s="88">
        <f t="shared" si="7"/>
        <v>161.6</v>
      </c>
      <c r="G199" s="88">
        <v>16.16</v>
      </c>
      <c r="H199" s="84">
        <f t="shared" si="8"/>
        <v>1809.92</v>
      </c>
      <c r="I199" s="89"/>
      <c r="J199" s="21">
        <f t="shared" si="6"/>
        <v>0</v>
      </c>
      <c r="L199" s="25"/>
    </row>
    <row r="200" spans="1:12" ht="13.05" customHeight="1" x14ac:dyDescent="0.3">
      <c r="A200" s="73">
        <v>176</v>
      </c>
      <c r="B200" s="81" t="s">
        <v>520</v>
      </c>
      <c r="C200" s="90" t="s">
        <v>190</v>
      </c>
      <c r="D200" s="81" t="s">
        <v>131</v>
      </c>
      <c r="E200" s="87">
        <v>10</v>
      </c>
      <c r="F200" s="88">
        <f t="shared" si="7"/>
        <v>161.6</v>
      </c>
      <c r="G200" s="88">
        <v>16.16</v>
      </c>
      <c r="H200" s="84">
        <f t="shared" si="8"/>
        <v>1809.92</v>
      </c>
      <c r="I200" s="89"/>
      <c r="J200" s="22">
        <f t="shared" si="6"/>
        <v>0</v>
      </c>
    </row>
    <row r="201" spans="1:12" ht="13.05" customHeight="1" x14ac:dyDescent="0.3">
      <c r="A201" s="73">
        <v>177</v>
      </c>
      <c r="B201" s="81" t="s">
        <v>520</v>
      </c>
      <c r="C201" s="90" t="s">
        <v>492</v>
      </c>
      <c r="D201" s="81" t="s">
        <v>131</v>
      </c>
      <c r="E201" s="87">
        <v>10</v>
      </c>
      <c r="F201" s="88">
        <f t="shared" si="7"/>
        <v>161.6</v>
      </c>
      <c r="G201" s="88">
        <v>16.16</v>
      </c>
      <c r="H201" s="84">
        <f t="shared" si="8"/>
        <v>1809.92</v>
      </c>
      <c r="I201" s="89"/>
      <c r="J201" s="21">
        <f t="shared" si="6"/>
        <v>0</v>
      </c>
    </row>
    <row r="202" spans="1:12" s="24" customFormat="1" ht="13.05" customHeight="1" x14ac:dyDescent="0.3">
      <c r="A202" s="73">
        <v>178</v>
      </c>
      <c r="B202" s="81" t="s">
        <v>520</v>
      </c>
      <c r="C202" s="90" t="s">
        <v>191</v>
      </c>
      <c r="D202" s="81" t="s">
        <v>131</v>
      </c>
      <c r="E202" s="87">
        <v>10</v>
      </c>
      <c r="F202" s="88">
        <f t="shared" si="7"/>
        <v>161.6</v>
      </c>
      <c r="G202" s="88">
        <v>16.16</v>
      </c>
      <c r="H202" s="84">
        <f t="shared" si="8"/>
        <v>1809.92</v>
      </c>
      <c r="I202" s="89"/>
      <c r="J202" s="21">
        <f t="shared" si="6"/>
        <v>0</v>
      </c>
      <c r="L202" s="25"/>
    </row>
    <row r="203" spans="1:12" ht="13.05" customHeight="1" x14ac:dyDescent="0.3">
      <c r="A203" s="73">
        <v>179</v>
      </c>
      <c r="B203" s="81" t="s">
        <v>520</v>
      </c>
      <c r="C203" s="90" t="s">
        <v>192</v>
      </c>
      <c r="D203" s="81" t="s">
        <v>131</v>
      </c>
      <c r="E203" s="87">
        <v>10</v>
      </c>
      <c r="F203" s="88">
        <f t="shared" si="7"/>
        <v>161.6</v>
      </c>
      <c r="G203" s="88">
        <v>16.16</v>
      </c>
      <c r="H203" s="84">
        <f t="shared" si="8"/>
        <v>1809.92</v>
      </c>
      <c r="I203" s="89"/>
      <c r="J203" s="22">
        <f t="shared" si="6"/>
        <v>0</v>
      </c>
    </row>
    <row r="204" spans="1:12" ht="13.05" customHeight="1" x14ac:dyDescent="0.3">
      <c r="A204" s="73">
        <v>180</v>
      </c>
      <c r="B204" s="81" t="s">
        <v>520</v>
      </c>
      <c r="C204" s="90" t="s">
        <v>193</v>
      </c>
      <c r="D204" s="81" t="s">
        <v>131</v>
      </c>
      <c r="E204" s="87">
        <v>10</v>
      </c>
      <c r="F204" s="88">
        <f t="shared" si="7"/>
        <v>161.6</v>
      </c>
      <c r="G204" s="88">
        <v>16.16</v>
      </c>
      <c r="H204" s="84">
        <f t="shared" si="8"/>
        <v>1809.92</v>
      </c>
      <c r="I204" s="89"/>
      <c r="J204" s="21">
        <f t="shared" si="6"/>
        <v>0</v>
      </c>
    </row>
    <row r="205" spans="1:12" s="24" customFormat="1" ht="13.05" customHeight="1" x14ac:dyDescent="0.3">
      <c r="A205" s="73">
        <v>181</v>
      </c>
      <c r="B205" s="81" t="s">
        <v>520</v>
      </c>
      <c r="C205" s="90" t="s">
        <v>194</v>
      </c>
      <c r="D205" s="81" t="s">
        <v>131</v>
      </c>
      <c r="E205" s="87">
        <v>10</v>
      </c>
      <c r="F205" s="88">
        <f t="shared" si="7"/>
        <v>152</v>
      </c>
      <c r="G205" s="88">
        <v>15.2</v>
      </c>
      <c r="H205" s="84">
        <f t="shared" si="8"/>
        <v>1702.3999999999999</v>
      </c>
      <c r="I205" s="89"/>
      <c r="J205" s="21">
        <f t="shared" si="6"/>
        <v>0</v>
      </c>
      <c r="L205" s="25"/>
    </row>
    <row r="206" spans="1:12" ht="13.05" customHeight="1" x14ac:dyDescent="0.3">
      <c r="A206" s="73">
        <v>182</v>
      </c>
      <c r="B206" s="81" t="s">
        <v>520</v>
      </c>
      <c r="C206" s="90" t="s">
        <v>195</v>
      </c>
      <c r="D206" s="81" t="s">
        <v>131</v>
      </c>
      <c r="E206" s="87">
        <v>10</v>
      </c>
      <c r="F206" s="88">
        <f t="shared" si="7"/>
        <v>168.29999999999998</v>
      </c>
      <c r="G206" s="88">
        <v>16.829999999999998</v>
      </c>
      <c r="H206" s="84">
        <f t="shared" si="8"/>
        <v>1884.9599999999998</v>
      </c>
      <c r="I206" s="89"/>
      <c r="J206" s="22">
        <f t="shared" si="6"/>
        <v>0</v>
      </c>
    </row>
    <row r="207" spans="1:12" s="24" customFormat="1" ht="13.05" customHeight="1" x14ac:dyDescent="0.3">
      <c r="A207" s="73">
        <v>183</v>
      </c>
      <c r="B207" s="81" t="s">
        <v>520</v>
      </c>
      <c r="C207" s="90" t="s">
        <v>196</v>
      </c>
      <c r="D207" s="81" t="s">
        <v>131</v>
      </c>
      <c r="E207" s="87">
        <v>10</v>
      </c>
      <c r="F207" s="88">
        <f t="shared" si="7"/>
        <v>161.6</v>
      </c>
      <c r="G207" s="88">
        <v>16.16</v>
      </c>
      <c r="H207" s="84">
        <f t="shared" si="8"/>
        <v>1809.92</v>
      </c>
      <c r="I207" s="89"/>
      <c r="J207" s="21">
        <f t="shared" si="6"/>
        <v>0</v>
      </c>
      <c r="L207" s="25"/>
    </row>
    <row r="208" spans="1:12" ht="13.05" customHeight="1" x14ac:dyDescent="0.3">
      <c r="A208" s="73">
        <v>184</v>
      </c>
      <c r="B208" s="81" t="s">
        <v>520</v>
      </c>
      <c r="C208" s="90" t="s">
        <v>197</v>
      </c>
      <c r="D208" s="81" t="s">
        <v>131</v>
      </c>
      <c r="E208" s="87">
        <v>10</v>
      </c>
      <c r="F208" s="88">
        <f t="shared" si="7"/>
        <v>161.6</v>
      </c>
      <c r="G208" s="88">
        <v>16.16</v>
      </c>
      <c r="H208" s="84">
        <f t="shared" si="8"/>
        <v>1809.92</v>
      </c>
      <c r="I208" s="89"/>
      <c r="J208" s="21">
        <f t="shared" si="6"/>
        <v>0</v>
      </c>
    </row>
    <row r="209" spans="1:12" s="24" customFormat="1" ht="13.05" customHeight="1" x14ac:dyDescent="0.3">
      <c r="A209" s="73">
        <v>185</v>
      </c>
      <c r="B209" s="81" t="s">
        <v>520</v>
      </c>
      <c r="C209" s="90" t="s">
        <v>336</v>
      </c>
      <c r="D209" s="81" t="s">
        <v>131</v>
      </c>
      <c r="E209" s="87">
        <v>10</v>
      </c>
      <c r="F209" s="88">
        <f t="shared" si="7"/>
        <v>168.29999999999998</v>
      </c>
      <c r="G209" s="88">
        <v>16.829999999999998</v>
      </c>
      <c r="H209" s="84">
        <f t="shared" si="8"/>
        <v>1884.9599999999998</v>
      </c>
      <c r="I209" s="89"/>
      <c r="J209" s="22">
        <f t="shared" si="6"/>
        <v>0</v>
      </c>
      <c r="L209" s="25"/>
    </row>
    <row r="210" spans="1:12" ht="13.05" customHeight="1" x14ac:dyDescent="0.3">
      <c r="A210" s="73">
        <v>186</v>
      </c>
      <c r="B210" s="81" t="s">
        <v>520</v>
      </c>
      <c r="C210" s="90" t="s">
        <v>198</v>
      </c>
      <c r="D210" s="81" t="s">
        <v>131</v>
      </c>
      <c r="E210" s="87">
        <v>10</v>
      </c>
      <c r="F210" s="88">
        <f t="shared" si="7"/>
        <v>161.6</v>
      </c>
      <c r="G210" s="88">
        <v>16.16</v>
      </c>
      <c r="H210" s="84">
        <f t="shared" si="8"/>
        <v>1809.92</v>
      </c>
      <c r="I210" s="89"/>
      <c r="J210" s="21">
        <f t="shared" si="6"/>
        <v>0</v>
      </c>
    </row>
    <row r="211" spans="1:12" s="24" customFormat="1" ht="13.05" customHeight="1" x14ac:dyDescent="0.3">
      <c r="A211" s="73">
        <v>187</v>
      </c>
      <c r="B211" s="81" t="s">
        <v>520</v>
      </c>
      <c r="C211" s="90" t="s">
        <v>493</v>
      </c>
      <c r="D211" s="81" t="s">
        <v>131</v>
      </c>
      <c r="E211" s="87">
        <v>10</v>
      </c>
      <c r="F211" s="88">
        <f t="shared" si="7"/>
        <v>179.8</v>
      </c>
      <c r="G211" s="88">
        <v>17.98</v>
      </c>
      <c r="H211" s="84">
        <f t="shared" si="8"/>
        <v>2013.76</v>
      </c>
      <c r="I211" s="89"/>
      <c r="J211" s="21">
        <f t="shared" si="6"/>
        <v>0</v>
      </c>
      <c r="L211" s="25"/>
    </row>
    <row r="212" spans="1:12" ht="13.05" customHeight="1" x14ac:dyDescent="0.3">
      <c r="A212" s="73">
        <v>188</v>
      </c>
      <c r="B212" s="81" t="s">
        <v>520</v>
      </c>
      <c r="C212" s="91" t="s">
        <v>199</v>
      </c>
      <c r="D212" s="81" t="s">
        <v>131</v>
      </c>
      <c r="E212" s="87">
        <v>10</v>
      </c>
      <c r="F212" s="88">
        <f t="shared" si="7"/>
        <v>177.89999999999998</v>
      </c>
      <c r="G212" s="88">
        <v>17.79</v>
      </c>
      <c r="H212" s="84">
        <f t="shared" si="8"/>
        <v>1992.48</v>
      </c>
      <c r="I212" s="89"/>
      <c r="J212" s="22">
        <f t="shared" si="6"/>
        <v>0</v>
      </c>
    </row>
    <row r="213" spans="1:12" s="24" customFormat="1" ht="13.05" customHeight="1" x14ac:dyDescent="0.3">
      <c r="A213" s="73">
        <v>189</v>
      </c>
      <c r="B213" s="81" t="s">
        <v>520</v>
      </c>
      <c r="C213" s="90" t="s">
        <v>200</v>
      </c>
      <c r="D213" s="81" t="s">
        <v>131</v>
      </c>
      <c r="E213" s="87">
        <v>10</v>
      </c>
      <c r="F213" s="88">
        <f t="shared" si="7"/>
        <v>161.6</v>
      </c>
      <c r="G213" s="88">
        <v>16.16</v>
      </c>
      <c r="H213" s="84">
        <f t="shared" si="8"/>
        <v>1809.92</v>
      </c>
      <c r="I213" s="89"/>
      <c r="J213" s="21">
        <f t="shared" si="6"/>
        <v>0</v>
      </c>
      <c r="L213" s="25"/>
    </row>
    <row r="214" spans="1:12" ht="13.05" customHeight="1" x14ac:dyDescent="0.3">
      <c r="A214" s="73">
        <v>190</v>
      </c>
      <c r="B214" s="81" t="s">
        <v>520</v>
      </c>
      <c r="C214" s="90" t="s">
        <v>337</v>
      </c>
      <c r="D214" s="81" t="s">
        <v>131</v>
      </c>
      <c r="E214" s="87">
        <v>10</v>
      </c>
      <c r="F214" s="88">
        <f t="shared" si="7"/>
        <v>161.6</v>
      </c>
      <c r="G214" s="88">
        <v>16.16</v>
      </c>
      <c r="H214" s="84">
        <f t="shared" si="8"/>
        <v>1809.92</v>
      </c>
      <c r="I214" s="89"/>
      <c r="J214" s="21">
        <f t="shared" si="6"/>
        <v>0</v>
      </c>
    </row>
    <row r="215" spans="1:12" s="24" customFormat="1" ht="13.05" customHeight="1" x14ac:dyDescent="0.3">
      <c r="A215" s="73">
        <v>191</v>
      </c>
      <c r="B215" s="81" t="s">
        <v>520</v>
      </c>
      <c r="C215" s="90" t="s">
        <v>201</v>
      </c>
      <c r="D215" s="81" t="s">
        <v>131</v>
      </c>
      <c r="E215" s="87">
        <v>10</v>
      </c>
      <c r="F215" s="88">
        <f t="shared" si="7"/>
        <v>161.6</v>
      </c>
      <c r="G215" s="88">
        <v>16.16</v>
      </c>
      <c r="H215" s="84">
        <f t="shared" si="8"/>
        <v>1809.92</v>
      </c>
      <c r="I215" s="89"/>
      <c r="J215" s="22">
        <f t="shared" si="6"/>
        <v>0</v>
      </c>
      <c r="L215" s="25"/>
    </row>
    <row r="216" spans="1:12" ht="13.05" customHeight="1" x14ac:dyDescent="0.3">
      <c r="A216" s="73">
        <v>192</v>
      </c>
      <c r="B216" s="81" t="s">
        <v>520</v>
      </c>
      <c r="C216" s="90" t="s">
        <v>202</v>
      </c>
      <c r="D216" s="81" t="s">
        <v>131</v>
      </c>
      <c r="E216" s="87">
        <v>10</v>
      </c>
      <c r="F216" s="88">
        <f t="shared" si="7"/>
        <v>152</v>
      </c>
      <c r="G216" s="88">
        <v>15.2</v>
      </c>
      <c r="H216" s="84">
        <f t="shared" si="8"/>
        <v>1702.3999999999999</v>
      </c>
      <c r="I216" s="89"/>
      <c r="J216" s="21">
        <f t="shared" si="6"/>
        <v>0</v>
      </c>
    </row>
    <row r="217" spans="1:12" s="24" customFormat="1" ht="13.05" customHeight="1" x14ac:dyDescent="0.3">
      <c r="A217" s="73">
        <v>193</v>
      </c>
      <c r="B217" s="81" t="s">
        <v>520</v>
      </c>
      <c r="C217" s="90" t="s">
        <v>203</v>
      </c>
      <c r="D217" s="81" t="s">
        <v>131</v>
      </c>
      <c r="E217" s="87">
        <v>10</v>
      </c>
      <c r="F217" s="88">
        <f t="shared" si="7"/>
        <v>152</v>
      </c>
      <c r="G217" s="88">
        <v>15.2</v>
      </c>
      <c r="H217" s="84">
        <f t="shared" si="8"/>
        <v>1702.3999999999999</v>
      </c>
      <c r="I217" s="89"/>
      <c r="J217" s="21">
        <f t="shared" ref="J217:J280" si="9">I217*G217</f>
        <v>0</v>
      </c>
      <c r="L217" s="25"/>
    </row>
    <row r="218" spans="1:12" ht="13.05" customHeight="1" x14ac:dyDescent="0.3">
      <c r="A218" s="73">
        <v>194</v>
      </c>
      <c r="B218" s="81" t="s">
        <v>520</v>
      </c>
      <c r="C218" s="90" t="s">
        <v>204</v>
      </c>
      <c r="D218" s="81" t="s">
        <v>131</v>
      </c>
      <c r="E218" s="87">
        <v>10</v>
      </c>
      <c r="F218" s="88">
        <f t="shared" ref="F218:F281" si="10">G218*E218</f>
        <v>152</v>
      </c>
      <c r="G218" s="88">
        <v>15.2</v>
      </c>
      <c r="H218" s="84">
        <f t="shared" ref="H218:H281" si="11">G218*112</f>
        <v>1702.3999999999999</v>
      </c>
      <c r="I218" s="89"/>
      <c r="J218" s="22">
        <f t="shared" si="9"/>
        <v>0</v>
      </c>
    </row>
    <row r="219" spans="1:12" ht="13.05" customHeight="1" x14ac:dyDescent="0.3">
      <c r="A219" s="73">
        <v>195</v>
      </c>
      <c r="B219" s="81" t="s">
        <v>520</v>
      </c>
      <c r="C219" s="90" t="s">
        <v>205</v>
      </c>
      <c r="D219" s="81" t="s">
        <v>131</v>
      </c>
      <c r="E219" s="87">
        <v>10</v>
      </c>
      <c r="F219" s="88">
        <f t="shared" si="10"/>
        <v>161.6</v>
      </c>
      <c r="G219" s="88">
        <v>16.16</v>
      </c>
      <c r="H219" s="84">
        <f t="shared" si="11"/>
        <v>1809.92</v>
      </c>
      <c r="I219" s="89"/>
      <c r="J219" s="21">
        <f t="shared" si="9"/>
        <v>0</v>
      </c>
    </row>
    <row r="220" spans="1:12" s="24" customFormat="1" ht="13.05" customHeight="1" x14ac:dyDescent="0.3">
      <c r="A220" s="73">
        <v>196</v>
      </c>
      <c r="B220" s="81" t="s">
        <v>520</v>
      </c>
      <c r="C220" s="90" t="s">
        <v>40</v>
      </c>
      <c r="D220" s="81" t="s">
        <v>131</v>
      </c>
      <c r="E220" s="87">
        <v>10</v>
      </c>
      <c r="F220" s="88">
        <f t="shared" si="10"/>
        <v>161.6</v>
      </c>
      <c r="G220" s="88">
        <v>16.16</v>
      </c>
      <c r="H220" s="84">
        <f t="shared" si="11"/>
        <v>1809.92</v>
      </c>
      <c r="I220" s="89"/>
      <c r="J220" s="21">
        <f t="shared" si="9"/>
        <v>0</v>
      </c>
      <c r="L220" s="25"/>
    </row>
    <row r="221" spans="1:12" ht="13.05" customHeight="1" x14ac:dyDescent="0.3">
      <c r="A221" s="73">
        <v>197</v>
      </c>
      <c r="B221" s="81" t="s">
        <v>520</v>
      </c>
      <c r="C221" s="90" t="s">
        <v>206</v>
      </c>
      <c r="D221" s="81" t="s">
        <v>131</v>
      </c>
      <c r="E221" s="87">
        <v>10</v>
      </c>
      <c r="F221" s="88">
        <f t="shared" si="10"/>
        <v>161.6</v>
      </c>
      <c r="G221" s="88">
        <v>16.16</v>
      </c>
      <c r="H221" s="84">
        <f t="shared" si="11"/>
        <v>1809.92</v>
      </c>
      <c r="I221" s="89"/>
      <c r="J221" s="22">
        <f t="shared" si="9"/>
        <v>0</v>
      </c>
    </row>
    <row r="222" spans="1:12" s="24" customFormat="1" ht="13.05" customHeight="1" x14ac:dyDescent="0.3">
      <c r="A222" s="73">
        <v>198</v>
      </c>
      <c r="B222" s="81" t="s">
        <v>520</v>
      </c>
      <c r="C222" s="90" t="s">
        <v>494</v>
      </c>
      <c r="D222" s="81" t="s">
        <v>131</v>
      </c>
      <c r="E222" s="87">
        <v>10</v>
      </c>
      <c r="F222" s="88">
        <f t="shared" si="10"/>
        <v>161.6</v>
      </c>
      <c r="G222" s="88">
        <v>16.16</v>
      </c>
      <c r="H222" s="84">
        <f t="shared" si="11"/>
        <v>1809.92</v>
      </c>
      <c r="I222" s="89"/>
      <c r="J222" s="21">
        <f t="shared" si="9"/>
        <v>0</v>
      </c>
      <c r="L222" s="25"/>
    </row>
    <row r="223" spans="1:12" ht="13.05" customHeight="1" x14ac:dyDescent="0.3">
      <c r="A223" s="73">
        <v>199</v>
      </c>
      <c r="B223" s="81" t="s">
        <v>520</v>
      </c>
      <c r="C223" s="90" t="s">
        <v>207</v>
      </c>
      <c r="D223" s="81" t="s">
        <v>131</v>
      </c>
      <c r="E223" s="87">
        <v>10</v>
      </c>
      <c r="F223" s="88">
        <f t="shared" si="10"/>
        <v>161.6</v>
      </c>
      <c r="G223" s="88">
        <v>16.16</v>
      </c>
      <c r="H223" s="84">
        <f t="shared" si="11"/>
        <v>1809.92</v>
      </c>
      <c r="I223" s="89"/>
      <c r="J223" s="21">
        <f t="shared" si="9"/>
        <v>0</v>
      </c>
    </row>
    <row r="224" spans="1:12" s="24" customFormat="1" ht="13.05" customHeight="1" x14ac:dyDescent="0.3">
      <c r="A224" s="73">
        <v>200</v>
      </c>
      <c r="B224" s="81" t="s">
        <v>520</v>
      </c>
      <c r="C224" s="90" t="s">
        <v>208</v>
      </c>
      <c r="D224" s="81" t="s">
        <v>131</v>
      </c>
      <c r="E224" s="87">
        <v>10</v>
      </c>
      <c r="F224" s="88">
        <f t="shared" si="10"/>
        <v>161.6</v>
      </c>
      <c r="G224" s="88">
        <v>16.16</v>
      </c>
      <c r="H224" s="84">
        <f t="shared" si="11"/>
        <v>1809.92</v>
      </c>
      <c r="I224" s="89"/>
      <c r="J224" s="22">
        <f t="shared" si="9"/>
        <v>0</v>
      </c>
      <c r="L224" s="25"/>
    </row>
    <row r="225" spans="1:12" ht="13.05" customHeight="1" x14ac:dyDescent="0.3">
      <c r="A225" s="73">
        <v>201</v>
      </c>
      <c r="B225" s="81" t="s">
        <v>520</v>
      </c>
      <c r="C225" s="90" t="s">
        <v>209</v>
      </c>
      <c r="D225" s="81" t="s">
        <v>131</v>
      </c>
      <c r="E225" s="87">
        <v>10</v>
      </c>
      <c r="F225" s="88">
        <f t="shared" si="10"/>
        <v>177.89999999999998</v>
      </c>
      <c r="G225" s="88">
        <v>17.79</v>
      </c>
      <c r="H225" s="84">
        <f t="shared" si="11"/>
        <v>1992.48</v>
      </c>
      <c r="I225" s="89"/>
      <c r="J225" s="21">
        <f t="shared" si="9"/>
        <v>0</v>
      </c>
    </row>
    <row r="226" spans="1:12" ht="13.05" customHeight="1" x14ac:dyDescent="0.3">
      <c r="A226" s="73">
        <v>202</v>
      </c>
      <c r="B226" s="81" t="s">
        <v>520</v>
      </c>
      <c r="C226" s="90" t="s">
        <v>495</v>
      </c>
      <c r="D226" s="81" t="s">
        <v>131</v>
      </c>
      <c r="E226" s="87">
        <v>10</v>
      </c>
      <c r="F226" s="88">
        <f t="shared" si="10"/>
        <v>177.89999999999998</v>
      </c>
      <c r="G226" s="88">
        <v>17.79</v>
      </c>
      <c r="H226" s="84">
        <f t="shared" si="11"/>
        <v>1992.48</v>
      </c>
      <c r="I226" s="89"/>
      <c r="J226" s="21">
        <f t="shared" si="9"/>
        <v>0</v>
      </c>
    </row>
    <row r="227" spans="1:12" s="24" customFormat="1" ht="13.05" customHeight="1" x14ac:dyDescent="0.3">
      <c r="A227" s="73">
        <v>203</v>
      </c>
      <c r="B227" s="81" t="s">
        <v>520</v>
      </c>
      <c r="C227" s="90" t="s">
        <v>42</v>
      </c>
      <c r="D227" s="81" t="s">
        <v>131</v>
      </c>
      <c r="E227" s="87">
        <v>10</v>
      </c>
      <c r="F227" s="88">
        <f t="shared" si="10"/>
        <v>161.6</v>
      </c>
      <c r="G227" s="88">
        <v>16.16</v>
      </c>
      <c r="H227" s="84">
        <f t="shared" si="11"/>
        <v>1809.92</v>
      </c>
      <c r="I227" s="89"/>
      <c r="J227" s="22">
        <f t="shared" si="9"/>
        <v>0</v>
      </c>
      <c r="L227" s="25"/>
    </row>
    <row r="228" spans="1:12" ht="13.05" customHeight="1" x14ac:dyDescent="0.3">
      <c r="A228" s="73">
        <v>204</v>
      </c>
      <c r="B228" s="81" t="s">
        <v>520</v>
      </c>
      <c r="C228" s="90" t="s">
        <v>496</v>
      </c>
      <c r="D228" s="81" t="s">
        <v>131</v>
      </c>
      <c r="E228" s="87">
        <v>10</v>
      </c>
      <c r="F228" s="88">
        <f t="shared" si="10"/>
        <v>177.89999999999998</v>
      </c>
      <c r="G228" s="88">
        <v>17.79</v>
      </c>
      <c r="H228" s="84">
        <f t="shared" si="11"/>
        <v>1992.48</v>
      </c>
      <c r="I228" s="89"/>
      <c r="J228" s="21">
        <f t="shared" si="9"/>
        <v>0</v>
      </c>
    </row>
    <row r="229" spans="1:12" s="24" customFormat="1" ht="13.05" customHeight="1" x14ac:dyDescent="0.3">
      <c r="A229" s="73">
        <v>205</v>
      </c>
      <c r="B229" s="81" t="s">
        <v>520</v>
      </c>
      <c r="C229" s="90" t="s">
        <v>44</v>
      </c>
      <c r="D229" s="81" t="s">
        <v>131</v>
      </c>
      <c r="E229" s="87">
        <v>10</v>
      </c>
      <c r="F229" s="88">
        <f t="shared" si="10"/>
        <v>177.89999999999998</v>
      </c>
      <c r="G229" s="88">
        <v>17.79</v>
      </c>
      <c r="H229" s="84">
        <f t="shared" si="11"/>
        <v>1992.48</v>
      </c>
      <c r="I229" s="89"/>
      <c r="J229" s="21">
        <f t="shared" si="9"/>
        <v>0</v>
      </c>
      <c r="L229" s="25"/>
    </row>
    <row r="230" spans="1:12" ht="13.05" customHeight="1" x14ac:dyDescent="0.3">
      <c r="A230" s="73">
        <v>206</v>
      </c>
      <c r="B230" s="81" t="s">
        <v>520</v>
      </c>
      <c r="C230" s="90" t="s">
        <v>210</v>
      </c>
      <c r="D230" s="81" t="s">
        <v>131</v>
      </c>
      <c r="E230" s="87">
        <v>10</v>
      </c>
      <c r="F230" s="88">
        <f t="shared" si="10"/>
        <v>161.6</v>
      </c>
      <c r="G230" s="88">
        <v>16.16</v>
      </c>
      <c r="H230" s="84">
        <f t="shared" si="11"/>
        <v>1809.92</v>
      </c>
      <c r="I230" s="89"/>
      <c r="J230" s="22">
        <f t="shared" si="9"/>
        <v>0</v>
      </c>
    </row>
    <row r="231" spans="1:12" s="24" customFormat="1" ht="13.05" customHeight="1" x14ac:dyDescent="0.3">
      <c r="A231" s="73">
        <v>207</v>
      </c>
      <c r="B231" s="81" t="s">
        <v>520</v>
      </c>
      <c r="C231" s="90" t="s">
        <v>45</v>
      </c>
      <c r="D231" s="81" t="s">
        <v>131</v>
      </c>
      <c r="E231" s="87">
        <v>10</v>
      </c>
      <c r="F231" s="88">
        <f t="shared" si="10"/>
        <v>161.6</v>
      </c>
      <c r="G231" s="88">
        <v>16.16</v>
      </c>
      <c r="H231" s="84">
        <f t="shared" si="11"/>
        <v>1809.92</v>
      </c>
      <c r="I231" s="89"/>
      <c r="J231" s="21">
        <f t="shared" si="9"/>
        <v>0</v>
      </c>
      <c r="L231" s="25"/>
    </row>
    <row r="232" spans="1:12" ht="13.05" customHeight="1" x14ac:dyDescent="0.3">
      <c r="A232" s="73">
        <v>208</v>
      </c>
      <c r="B232" s="81" t="s">
        <v>520</v>
      </c>
      <c r="C232" s="90" t="s">
        <v>46</v>
      </c>
      <c r="D232" s="81" t="s">
        <v>131</v>
      </c>
      <c r="E232" s="87">
        <v>10</v>
      </c>
      <c r="F232" s="88">
        <f t="shared" si="10"/>
        <v>177.89999999999998</v>
      </c>
      <c r="G232" s="88">
        <v>17.79</v>
      </c>
      <c r="H232" s="84">
        <f t="shared" si="11"/>
        <v>1992.48</v>
      </c>
      <c r="I232" s="89"/>
      <c r="J232" s="21">
        <f t="shared" si="9"/>
        <v>0</v>
      </c>
    </row>
    <row r="233" spans="1:12" s="24" customFormat="1" ht="13.05" customHeight="1" x14ac:dyDescent="0.3">
      <c r="A233" s="73">
        <v>209</v>
      </c>
      <c r="B233" s="81" t="s">
        <v>520</v>
      </c>
      <c r="C233" s="90" t="s">
        <v>47</v>
      </c>
      <c r="D233" s="81" t="s">
        <v>131</v>
      </c>
      <c r="E233" s="87">
        <v>10</v>
      </c>
      <c r="F233" s="88">
        <f t="shared" si="10"/>
        <v>177.89999999999998</v>
      </c>
      <c r="G233" s="88">
        <v>17.79</v>
      </c>
      <c r="H233" s="84">
        <f t="shared" si="11"/>
        <v>1992.48</v>
      </c>
      <c r="I233" s="89"/>
      <c r="J233" s="22">
        <f t="shared" si="9"/>
        <v>0</v>
      </c>
      <c r="L233" s="25"/>
    </row>
    <row r="234" spans="1:12" ht="13.05" customHeight="1" x14ac:dyDescent="0.3">
      <c r="A234" s="73">
        <v>210</v>
      </c>
      <c r="B234" s="81" t="s">
        <v>520</v>
      </c>
      <c r="C234" s="90" t="s">
        <v>211</v>
      </c>
      <c r="D234" s="81" t="s">
        <v>131</v>
      </c>
      <c r="E234" s="87">
        <v>10</v>
      </c>
      <c r="F234" s="88">
        <f t="shared" si="10"/>
        <v>152</v>
      </c>
      <c r="G234" s="88">
        <v>15.2</v>
      </c>
      <c r="H234" s="84">
        <f t="shared" si="11"/>
        <v>1702.3999999999999</v>
      </c>
      <c r="I234" s="89"/>
      <c r="J234" s="21">
        <f t="shared" si="9"/>
        <v>0</v>
      </c>
    </row>
    <row r="235" spans="1:12" s="24" customFormat="1" ht="13.05" customHeight="1" x14ac:dyDescent="0.3">
      <c r="A235" s="73">
        <v>211</v>
      </c>
      <c r="B235" s="81" t="s">
        <v>520</v>
      </c>
      <c r="C235" s="90" t="s">
        <v>212</v>
      </c>
      <c r="D235" s="81" t="s">
        <v>131</v>
      </c>
      <c r="E235" s="87">
        <v>10</v>
      </c>
      <c r="F235" s="88">
        <f t="shared" si="10"/>
        <v>161.6</v>
      </c>
      <c r="G235" s="88">
        <v>16.16</v>
      </c>
      <c r="H235" s="84">
        <f t="shared" si="11"/>
        <v>1809.92</v>
      </c>
      <c r="I235" s="89"/>
      <c r="J235" s="21">
        <f t="shared" si="9"/>
        <v>0</v>
      </c>
      <c r="L235" s="25"/>
    </row>
    <row r="236" spans="1:12" ht="13.05" customHeight="1" x14ac:dyDescent="0.3">
      <c r="A236" s="73">
        <v>212</v>
      </c>
      <c r="B236" s="81" t="s">
        <v>520</v>
      </c>
      <c r="C236" s="90" t="s">
        <v>48</v>
      </c>
      <c r="D236" s="81" t="s">
        <v>131</v>
      </c>
      <c r="E236" s="87">
        <v>10</v>
      </c>
      <c r="F236" s="88">
        <f t="shared" si="10"/>
        <v>152</v>
      </c>
      <c r="G236" s="88">
        <v>15.2</v>
      </c>
      <c r="H236" s="84">
        <f t="shared" si="11"/>
        <v>1702.3999999999999</v>
      </c>
      <c r="I236" s="89"/>
      <c r="J236" s="22">
        <f t="shared" si="9"/>
        <v>0</v>
      </c>
    </row>
    <row r="237" spans="1:12" s="24" customFormat="1" ht="13.05" customHeight="1" x14ac:dyDescent="0.3">
      <c r="A237" s="73">
        <v>213</v>
      </c>
      <c r="B237" s="81" t="s">
        <v>520</v>
      </c>
      <c r="C237" s="90" t="s">
        <v>213</v>
      </c>
      <c r="D237" s="81" t="s">
        <v>131</v>
      </c>
      <c r="E237" s="87">
        <v>10</v>
      </c>
      <c r="F237" s="88">
        <f t="shared" si="10"/>
        <v>161.6</v>
      </c>
      <c r="G237" s="88">
        <v>16.16</v>
      </c>
      <c r="H237" s="84">
        <f t="shared" si="11"/>
        <v>1809.92</v>
      </c>
      <c r="I237" s="89"/>
      <c r="J237" s="21">
        <f t="shared" si="9"/>
        <v>0</v>
      </c>
      <c r="L237" s="25"/>
    </row>
    <row r="238" spans="1:12" s="28" customFormat="1" ht="13.05" customHeight="1" x14ac:dyDescent="0.3">
      <c r="A238" s="73">
        <v>214</v>
      </c>
      <c r="B238" s="81" t="s">
        <v>520</v>
      </c>
      <c r="C238" s="90" t="s">
        <v>497</v>
      </c>
      <c r="D238" s="81" t="s">
        <v>131</v>
      </c>
      <c r="E238" s="87">
        <v>10</v>
      </c>
      <c r="F238" s="88">
        <f t="shared" si="10"/>
        <v>177.89999999999998</v>
      </c>
      <c r="G238" s="88">
        <v>17.79</v>
      </c>
      <c r="H238" s="84">
        <f t="shared" si="11"/>
        <v>1992.48</v>
      </c>
      <c r="I238" s="89"/>
      <c r="J238" s="21">
        <f t="shared" si="9"/>
        <v>0</v>
      </c>
      <c r="L238" s="29"/>
    </row>
    <row r="239" spans="1:12" s="28" customFormat="1" ht="13.05" customHeight="1" x14ac:dyDescent="0.3">
      <c r="A239" s="73">
        <v>215</v>
      </c>
      <c r="B239" s="81" t="s">
        <v>520</v>
      </c>
      <c r="C239" s="90" t="s">
        <v>214</v>
      </c>
      <c r="D239" s="81" t="s">
        <v>131</v>
      </c>
      <c r="E239" s="87">
        <v>10</v>
      </c>
      <c r="F239" s="88">
        <f t="shared" si="10"/>
        <v>177.89999999999998</v>
      </c>
      <c r="G239" s="88">
        <v>17.79</v>
      </c>
      <c r="H239" s="84">
        <f t="shared" si="11"/>
        <v>1992.48</v>
      </c>
      <c r="I239" s="89"/>
      <c r="J239" s="22">
        <f t="shared" si="9"/>
        <v>0</v>
      </c>
      <c r="L239" s="29"/>
    </row>
    <row r="240" spans="1:12" s="28" customFormat="1" ht="13.05" customHeight="1" x14ac:dyDescent="0.3">
      <c r="A240" s="73">
        <v>216</v>
      </c>
      <c r="B240" s="81" t="s">
        <v>520</v>
      </c>
      <c r="C240" s="90" t="s">
        <v>215</v>
      </c>
      <c r="D240" s="81" t="s">
        <v>131</v>
      </c>
      <c r="E240" s="87">
        <v>10</v>
      </c>
      <c r="F240" s="88">
        <f t="shared" si="10"/>
        <v>161.6</v>
      </c>
      <c r="G240" s="88">
        <v>16.16</v>
      </c>
      <c r="H240" s="84">
        <f t="shared" si="11"/>
        <v>1809.92</v>
      </c>
      <c r="I240" s="89"/>
      <c r="J240" s="21">
        <f t="shared" si="9"/>
        <v>0</v>
      </c>
      <c r="L240" s="29"/>
    </row>
    <row r="241" spans="1:12" ht="13.05" customHeight="1" x14ac:dyDescent="0.3">
      <c r="A241" s="73">
        <v>217</v>
      </c>
      <c r="B241" s="81" t="s">
        <v>520</v>
      </c>
      <c r="C241" s="90" t="s">
        <v>50</v>
      </c>
      <c r="D241" s="81" t="s">
        <v>131</v>
      </c>
      <c r="E241" s="87">
        <v>10</v>
      </c>
      <c r="F241" s="88">
        <f t="shared" si="10"/>
        <v>152</v>
      </c>
      <c r="G241" s="88">
        <v>15.2</v>
      </c>
      <c r="H241" s="84">
        <f t="shared" si="11"/>
        <v>1702.3999999999999</v>
      </c>
      <c r="I241" s="89"/>
      <c r="J241" s="21">
        <f t="shared" si="9"/>
        <v>0</v>
      </c>
    </row>
    <row r="242" spans="1:12" s="24" customFormat="1" ht="13.05" customHeight="1" x14ac:dyDescent="0.3">
      <c r="A242" s="73">
        <v>218</v>
      </c>
      <c r="B242" s="81" t="s">
        <v>520</v>
      </c>
      <c r="C242" s="90" t="s">
        <v>216</v>
      </c>
      <c r="D242" s="81" t="s">
        <v>131</v>
      </c>
      <c r="E242" s="87">
        <v>10</v>
      </c>
      <c r="F242" s="88">
        <f t="shared" si="10"/>
        <v>161.6</v>
      </c>
      <c r="G242" s="88">
        <v>16.16</v>
      </c>
      <c r="H242" s="84">
        <f t="shared" si="11"/>
        <v>1809.92</v>
      </c>
      <c r="I242" s="89"/>
      <c r="J242" s="22">
        <f t="shared" si="9"/>
        <v>0</v>
      </c>
      <c r="L242" s="25"/>
    </row>
    <row r="243" spans="1:12" ht="13.05" customHeight="1" x14ac:dyDescent="0.3">
      <c r="A243" s="73">
        <v>219</v>
      </c>
      <c r="B243" s="81" t="s">
        <v>520</v>
      </c>
      <c r="C243" s="90" t="s">
        <v>51</v>
      </c>
      <c r="D243" s="81" t="s">
        <v>131</v>
      </c>
      <c r="E243" s="87">
        <v>10</v>
      </c>
      <c r="F243" s="88">
        <f t="shared" si="10"/>
        <v>177.89999999999998</v>
      </c>
      <c r="G243" s="88">
        <v>17.79</v>
      </c>
      <c r="H243" s="84">
        <f t="shared" si="11"/>
        <v>1992.48</v>
      </c>
      <c r="I243" s="89"/>
      <c r="J243" s="21">
        <f t="shared" si="9"/>
        <v>0</v>
      </c>
    </row>
    <row r="244" spans="1:12" s="24" customFormat="1" ht="13.05" customHeight="1" x14ac:dyDescent="0.3">
      <c r="A244" s="73">
        <v>220</v>
      </c>
      <c r="B244" s="81" t="s">
        <v>520</v>
      </c>
      <c r="C244" s="90" t="s">
        <v>52</v>
      </c>
      <c r="D244" s="81" t="s">
        <v>131</v>
      </c>
      <c r="E244" s="87">
        <v>10</v>
      </c>
      <c r="F244" s="88">
        <f t="shared" si="10"/>
        <v>177.89999999999998</v>
      </c>
      <c r="G244" s="88">
        <v>17.79</v>
      </c>
      <c r="H244" s="84">
        <f t="shared" si="11"/>
        <v>1992.48</v>
      </c>
      <c r="I244" s="89"/>
      <c r="J244" s="21">
        <f t="shared" si="9"/>
        <v>0</v>
      </c>
      <c r="L244" s="25"/>
    </row>
    <row r="245" spans="1:12" s="28" customFormat="1" ht="13.05" customHeight="1" x14ac:dyDescent="0.3">
      <c r="A245" s="73">
        <v>221</v>
      </c>
      <c r="B245" s="81" t="s">
        <v>520</v>
      </c>
      <c r="C245" s="90" t="s">
        <v>53</v>
      </c>
      <c r="D245" s="81" t="s">
        <v>131</v>
      </c>
      <c r="E245" s="87">
        <v>10</v>
      </c>
      <c r="F245" s="88">
        <f t="shared" si="10"/>
        <v>177.89999999999998</v>
      </c>
      <c r="G245" s="88">
        <v>17.79</v>
      </c>
      <c r="H245" s="84">
        <f t="shared" si="11"/>
        <v>1992.48</v>
      </c>
      <c r="I245" s="89"/>
      <c r="J245" s="22">
        <f t="shared" si="9"/>
        <v>0</v>
      </c>
      <c r="L245" s="29"/>
    </row>
    <row r="246" spans="1:12" s="28" customFormat="1" ht="13.05" customHeight="1" x14ac:dyDescent="0.3">
      <c r="A246" s="73">
        <v>222</v>
      </c>
      <c r="B246" s="81" t="s">
        <v>520</v>
      </c>
      <c r="C246" s="90" t="s">
        <v>54</v>
      </c>
      <c r="D246" s="81" t="s">
        <v>131</v>
      </c>
      <c r="E246" s="87">
        <v>10</v>
      </c>
      <c r="F246" s="88">
        <f t="shared" si="10"/>
        <v>177.89999999999998</v>
      </c>
      <c r="G246" s="88">
        <v>17.79</v>
      </c>
      <c r="H246" s="84">
        <f t="shared" si="11"/>
        <v>1992.48</v>
      </c>
      <c r="I246" s="89"/>
      <c r="J246" s="21">
        <f t="shared" si="9"/>
        <v>0</v>
      </c>
      <c r="L246" s="29"/>
    </row>
    <row r="247" spans="1:12" ht="13.05" customHeight="1" x14ac:dyDescent="0.3">
      <c r="A247" s="73">
        <v>223</v>
      </c>
      <c r="B247" s="81" t="s">
        <v>520</v>
      </c>
      <c r="C247" s="90" t="s">
        <v>55</v>
      </c>
      <c r="D247" s="81" t="s">
        <v>131</v>
      </c>
      <c r="E247" s="87">
        <v>10</v>
      </c>
      <c r="F247" s="88">
        <f t="shared" si="10"/>
        <v>177.89999999999998</v>
      </c>
      <c r="G247" s="88">
        <v>17.79</v>
      </c>
      <c r="H247" s="84">
        <f t="shared" si="11"/>
        <v>1992.48</v>
      </c>
      <c r="I247" s="89"/>
      <c r="J247" s="21">
        <f t="shared" si="9"/>
        <v>0</v>
      </c>
    </row>
    <row r="248" spans="1:12" s="24" customFormat="1" ht="13.05" customHeight="1" x14ac:dyDescent="0.3">
      <c r="A248" s="73">
        <v>224</v>
      </c>
      <c r="B248" s="81" t="s">
        <v>520</v>
      </c>
      <c r="C248" s="90" t="s">
        <v>217</v>
      </c>
      <c r="D248" s="81" t="s">
        <v>131</v>
      </c>
      <c r="E248" s="87">
        <v>10</v>
      </c>
      <c r="F248" s="88">
        <f t="shared" si="10"/>
        <v>161.6</v>
      </c>
      <c r="G248" s="88">
        <v>16.16</v>
      </c>
      <c r="H248" s="84">
        <f t="shared" si="11"/>
        <v>1809.92</v>
      </c>
      <c r="I248" s="89"/>
      <c r="J248" s="22">
        <f t="shared" si="9"/>
        <v>0</v>
      </c>
      <c r="L248" s="25"/>
    </row>
    <row r="249" spans="1:12" ht="13.05" customHeight="1" x14ac:dyDescent="0.3">
      <c r="A249" s="73">
        <v>225</v>
      </c>
      <c r="B249" s="81" t="s">
        <v>520</v>
      </c>
      <c r="C249" s="90" t="s">
        <v>218</v>
      </c>
      <c r="D249" s="81" t="s">
        <v>131</v>
      </c>
      <c r="E249" s="87">
        <v>10</v>
      </c>
      <c r="F249" s="88">
        <f t="shared" si="10"/>
        <v>161.6</v>
      </c>
      <c r="G249" s="88">
        <v>16.16</v>
      </c>
      <c r="H249" s="84">
        <f t="shared" si="11"/>
        <v>1809.92</v>
      </c>
      <c r="I249" s="89"/>
      <c r="J249" s="21">
        <f t="shared" si="9"/>
        <v>0</v>
      </c>
    </row>
    <row r="250" spans="1:12" s="24" customFormat="1" ht="13.05" customHeight="1" x14ac:dyDescent="0.3">
      <c r="A250" s="73">
        <v>226</v>
      </c>
      <c r="B250" s="81" t="s">
        <v>520</v>
      </c>
      <c r="C250" s="90" t="s">
        <v>219</v>
      </c>
      <c r="D250" s="81" t="s">
        <v>131</v>
      </c>
      <c r="E250" s="87">
        <v>10</v>
      </c>
      <c r="F250" s="88">
        <f t="shared" si="10"/>
        <v>161.6</v>
      </c>
      <c r="G250" s="88">
        <v>16.16</v>
      </c>
      <c r="H250" s="84">
        <f t="shared" si="11"/>
        <v>1809.92</v>
      </c>
      <c r="I250" s="89"/>
      <c r="J250" s="21">
        <f t="shared" si="9"/>
        <v>0</v>
      </c>
      <c r="L250" s="25"/>
    </row>
    <row r="251" spans="1:12" ht="13.05" customHeight="1" x14ac:dyDescent="0.3">
      <c r="A251" s="73">
        <v>227</v>
      </c>
      <c r="B251" s="81" t="s">
        <v>520</v>
      </c>
      <c r="C251" s="90" t="s">
        <v>56</v>
      </c>
      <c r="D251" s="81" t="s">
        <v>131</v>
      </c>
      <c r="E251" s="87">
        <v>10</v>
      </c>
      <c r="F251" s="88">
        <f t="shared" si="10"/>
        <v>152</v>
      </c>
      <c r="G251" s="88">
        <v>15.2</v>
      </c>
      <c r="H251" s="84">
        <f t="shared" si="11"/>
        <v>1702.3999999999999</v>
      </c>
      <c r="I251" s="89"/>
      <c r="J251" s="22">
        <f t="shared" si="9"/>
        <v>0</v>
      </c>
    </row>
    <row r="252" spans="1:12" s="24" customFormat="1" ht="13.05" customHeight="1" x14ac:dyDescent="0.3">
      <c r="A252" s="73">
        <v>228</v>
      </c>
      <c r="B252" s="81" t="s">
        <v>520</v>
      </c>
      <c r="C252" s="90" t="s">
        <v>220</v>
      </c>
      <c r="D252" s="81" t="s">
        <v>131</v>
      </c>
      <c r="E252" s="87">
        <v>10</v>
      </c>
      <c r="F252" s="88">
        <f t="shared" si="10"/>
        <v>161.6</v>
      </c>
      <c r="G252" s="88">
        <v>16.16</v>
      </c>
      <c r="H252" s="84">
        <f t="shared" si="11"/>
        <v>1809.92</v>
      </c>
      <c r="I252" s="89"/>
      <c r="J252" s="21">
        <f t="shared" si="9"/>
        <v>0</v>
      </c>
      <c r="L252" s="25"/>
    </row>
    <row r="253" spans="1:12" ht="13.05" customHeight="1" x14ac:dyDescent="0.3">
      <c r="A253" s="73">
        <v>229</v>
      </c>
      <c r="B253" s="81" t="s">
        <v>520</v>
      </c>
      <c r="C253" s="90" t="s">
        <v>57</v>
      </c>
      <c r="D253" s="81" t="s">
        <v>131</v>
      </c>
      <c r="E253" s="87">
        <v>10</v>
      </c>
      <c r="F253" s="88">
        <f t="shared" si="10"/>
        <v>152</v>
      </c>
      <c r="G253" s="88">
        <v>15.2</v>
      </c>
      <c r="H253" s="84">
        <f t="shared" si="11"/>
        <v>1702.3999999999999</v>
      </c>
      <c r="I253" s="89"/>
      <c r="J253" s="21">
        <f t="shared" si="9"/>
        <v>0</v>
      </c>
    </row>
    <row r="254" spans="1:12" s="24" customFormat="1" ht="13.05" customHeight="1" x14ac:dyDescent="0.3">
      <c r="A254" s="73">
        <v>230</v>
      </c>
      <c r="B254" s="81" t="s">
        <v>520</v>
      </c>
      <c r="C254" s="90" t="s">
        <v>221</v>
      </c>
      <c r="D254" s="81" t="s">
        <v>131</v>
      </c>
      <c r="E254" s="87">
        <v>10</v>
      </c>
      <c r="F254" s="88">
        <f t="shared" si="10"/>
        <v>161.6</v>
      </c>
      <c r="G254" s="88">
        <v>16.16</v>
      </c>
      <c r="H254" s="84">
        <f t="shared" si="11"/>
        <v>1809.92</v>
      </c>
      <c r="I254" s="89"/>
      <c r="J254" s="22">
        <f t="shared" si="9"/>
        <v>0</v>
      </c>
      <c r="L254" s="25"/>
    </row>
    <row r="255" spans="1:12" ht="13.05" customHeight="1" x14ac:dyDescent="0.3">
      <c r="A255" s="73">
        <v>231</v>
      </c>
      <c r="B255" s="81" t="s">
        <v>520</v>
      </c>
      <c r="C255" s="92" t="s">
        <v>222</v>
      </c>
      <c r="D255" s="81" t="s">
        <v>131</v>
      </c>
      <c r="E255" s="87">
        <v>10</v>
      </c>
      <c r="F255" s="88">
        <f t="shared" si="10"/>
        <v>177.89999999999998</v>
      </c>
      <c r="G255" s="88">
        <v>17.79</v>
      </c>
      <c r="H255" s="84">
        <f t="shared" si="11"/>
        <v>1992.48</v>
      </c>
      <c r="I255" s="89"/>
      <c r="J255" s="21">
        <f t="shared" si="9"/>
        <v>0</v>
      </c>
    </row>
    <row r="256" spans="1:12" s="24" customFormat="1" ht="13.05" customHeight="1" x14ac:dyDescent="0.3">
      <c r="A256" s="73">
        <v>232</v>
      </c>
      <c r="B256" s="81" t="s">
        <v>520</v>
      </c>
      <c r="C256" s="90" t="s">
        <v>58</v>
      </c>
      <c r="D256" s="81" t="s">
        <v>131</v>
      </c>
      <c r="E256" s="87">
        <v>10</v>
      </c>
      <c r="F256" s="88">
        <f t="shared" si="10"/>
        <v>177.89999999999998</v>
      </c>
      <c r="G256" s="88">
        <v>17.79</v>
      </c>
      <c r="H256" s="84">
        <f t="shared" si="11"/>
        <v>1992.48</v>
      </c>
      <c r="I256" s="89"/>
      <c r="J256" s="21">
        <f t="shared" si="9"/>
        <v>0</v>
      </c>
      <c r="L256" s="25"/>
    </row>
    <row r="257" spans="1:12" ht="13.05" customHeight="1" x14ac:dyDescent="0.3">
      <c r="A257" s="73">
        <v>233</v>
      </c>
      <c r="B257" s="81" t="s">
        <v>520</v>
      </c>
      <c r="C257" s="90" t="s">
        <v>326</v>
      </c>
      <c r="D257" s="81" t="s">
        <v>131</v>
      </c>
      <c r="E257" s="87">
        <v>10</v>
      </c>
      <c r="F257" s="88">
        <f t="shared" si="10"/>
        <v>177.89999999999998</v>
      </c>
      <c r="G257" s="88">
        <v>17.79</v>
      </c>
      <c r="H257" s="84">
        <f t="shared" si="11"/>
        <v>1992.48</v>
      </c>
      <c r="I257" s="89"/>
      <c r="J257" s="22">
        <f t="shared" si="9"/>
        <v>0</v>
      </c>
    </row>
    <row r="258" spans="1:12" s="24" customFormat="1" ht="13.05" customHeight="1" x14ac:dyDescent="0.3">
      <c r="A258" s="73">
        <v>234</v>
      </c>
      <c r="B258" s="81" t="s">
        <v>520</v>
      </c>
      <c r="C258" s="90" t="s">
        <v>59</v>
      </c>
      <c r="D258" s="81" t="s">
        <v>131</v>
      </c>
      <c r="E258" s="87">
        <v>10</v>
      </c>
      <c r="F258" s="88">
        <f t="shared" si="10"/>
        <v>177.89999999999998</v>
      </c>
      <c r="G258" s="88">
        <v>17.79</v>
      </c>
      <c r="H258" s="84">
        <f t="shared" si="11"/>
        <v>1992.48</v>
      </c>
      <c r="I258" s="89"/>
      <c r="J258" s="21">
        <f t="shared" si="9"/>
        <v>0</v>
      </c>
      <c r="L258" s="25"/>
    </row>
    <row r="259" spans="1:12" ht="13.05" customHeight="1" x14ac:dyDescent="0.3">
      <c r="A259" s="73">
        <v>235</v>
      </c>
      <c r="B259" s="81" t="s">
        <v>520</v>
      </c>
      <c r="C259" s="90" t="s">
        <v>223</v>
      </c>
      <c r="D259" s="81" t="s">
        <v>131</v>
      </c>
      <c r="E259" s="87">
        <v>10</v>
      </c>
      <c r="F259" s="88">
        <f t="shared" si="10"/>
        <v>177.89999999999998</v>
      </c>
      <c r="G259" s="88">
        <v>17.79</v>
      </c>
      <c r="H259" s="84">
        <f t="shared" si="11"/>
        <v>1992.48</v>
      </c>
      <c r="I259" s="89"/>
      <c r="J259" s="21">
        <f t="shared" si="9"/>
        <v>0</v>
      </c>
    </row>
    <row r="260" spans="1:12" ht="13.05" customHeight="1" x14ac:dyDescent="0.3">
      <c r="A260" s="73">
        <v>236</v>
      </c>
      <c r="B260" s="81" t="s">
        <v>520</v>
      </c>
      <c r="C260" s="90" t="s">
        <v>60</v>
      </c>
      <c r="D260" s="81" t="s">
        <v>131</v>
      </c>
      <c r="E260" s="87">
        <v>10</v>
      </c>
      <c r="F260" s="88">
        <f t="shared" si="10"/>
        <v>161.6</v>
      </c>
      <c r="G260" s="88">
        <v>16.16</v>
      </c>
      <c r="H260" s="84">
        <f t="shared" si="11"/>
        <v>1809.92</v>
      </c>
      <c r="I260" s="89"/>
      <c r="J260" s="22">
        <f t="shared" si="9"/>
        <v>0</v>
      </c>
    </row>
    <row r="261" spans="1:12" s="24" customFormat="1" ht="13.05" customHeight="1" x14ac:dyDescent="0.3">
      <c r="A261" s="73">
        <v>237</v>
      </c>
      <c r="B261" s="81" t="s">
        <v>520</v>
      </c>
      <c r="C261" s="90" t="s">
        <v>61</v>
      </c>
      <c r="D261" s="81" t="s">
        <v>131</v>
      </c>
      <c r="E261" s="87">
        <v>10</v>
      </c>
      <c r="F261" s="88">
        <f t="shared" si="10"/>
        <v>161.6</v>
      </c>
      <c r="G261" s="88">
        <v>16.16</v>
      </c>
      <c r="H261" s="84">
        <f t="shared" si="11"/>
        <v>1809.92</v>
      </c>
      <c r="I261" s="89"/>
      <c r="J261" s="21">
        <f t="shared" si="9"/>
        <v>0</v>
      </c>
      <c r="L261" s="25"/>
    </row>
    <row r="262" spans="1:12" ht="13.05" customHeight="1" x14ac:dyDescent="0.3">
      <c r="A262" s="73">
        <v>238</v>
      </c>
      <c r="B262" s="81" t="s">
        <v>520</v>
      </c>
      <c r="C262" s="90" t="s">
        <v>62</v>
      </c>
      <c r="D262" s="81" t="s">
        <v>131</v>
      </c>
      <c r="E262" s="87">
        <v>10</v>
      </c>
      <c r="F262" s="88">
        <f t="shared" si="10"/>
        <v>161.6</v>
      </c>
      <c r="G262" s="88">
        <v>16.16</v>
      </c>
      <c r="H262" s="84">
        <f t="shared" si="11"/>
        <v>1809.92</v>
      </c>
      <c r="I262" s="89"/>
      <c r="J262" s="21">
        <f t="shared" si="9"/>
        <v>0</v>
      </c>
    </row>
    <row r="263" spans="1:12" ht="13.05" customHeight="1" x14ac:dyDescent="0.3">
      <c r="A263" s="73">
        <v>239</v>
      </c>
      <c r="B263" s="81" t="s">
        <v>520</v>
      </c>
      <c r="C263" s="90" t="s">
        <v>224</v>
      </c>
      <c r="D263" s="81" t="s">
        <v>131</v>
      </c>
      <c r="E263" s="87">
        <v>10</v>
      </c>
      <c r="F263" s="88">
        <f t="shared" si="10"/>
        <v>161.6</v>
      </c>
      <c r="G263" s="88">
        <v>16.16</v>
      </c>
      <c r="H263" s="84">
        <f t="shared" si="11"/>
        <v>1809.92</v>
      </c>
      <c r="I263" s="89"/>
      <c r="J263" s="22">
        <f t="shared" si="9"/>
        <v>0</v>
      </c>
    </row>
    <row r="264" spans="1:12" s="24" customFormat="1" ht="13.05" customHeight="1" x14ac:dyDescent="0.3">
      <c r="A264" s="73">
        <v>240</v>
      </c>
      <c r="B264" s="81" t="s">
        <v>520</v>
      </c>
      <c r="C264" s="90" t="s">
        <v>63</v>
      </c>
      <c r="D264" s="81" t="s">
        <v>131</v>
      </c>
      <c r="E264" s="87">
        <v>10</v>
      </c>
      <c r="F264" s="88">
        <f t="shared" si="10"/>
        <v>161.6</v>
      </c>
      <c r="G264" s="88">
        <v>16.16</v>
      </c>
      <c r="H264" s="84">
        <f t="shared" si="11"/>
        <v>1809.92</v>
      </c>
      <c r="I264" s="89"/>
      <c r="J264" s="21">
        <f t="shared" si="9"/>
        <v>0</v>
      </c>
      <c r="L264" s="25"/>
    </row>
    <row r="265" spans="1:12" ht="13.05" customHeight="1" x14ac:dyDescent="0.3">
      <c r="A265" s="73">
        <v>241</v>
      </c>
      <c r="B265" s="81" t="s">
        <v>520</v>
      </c>
      <c r="C265" s="90" t="s">
        <v>498</v>
      </c>
      <c r="D265" s="81" t="s">
        <v>131</v>
      </c>
      <c r="E265" s="87">
        <v>10</v>
      </c>
      <c r="F265" s="88">
        <f t="shared" si="10"/>
        <v>152</v>
      </c>
      <c r="G265" s="88">
        <v>15.2</v>
      </c>
      <c r="H265" s="84">
        <f t="shared" si="11"/>
        <v>1702.3999999999999</v>
      </c>
      <c r="I265" s="89"/>
      <c r="J265" s="21">
        <f t="shared" si="9"/>
        <v>0</v>
      </c>
    </row>
    <row r="266" spans="1:12" s="24" customFormat="1" ht="13.05" customHeight="1" x14ac:dyDescent="0.3">
      <c r="A266" s="73">
        <v>242</v>
      </c>
      <c r="B266" s="81" t="s">
        <v>520</v>
      </c>
      <c r="C266" s="90" t="s">
        <v>25</v>
      </c>
      <c r="D266" s="81" t="s">
        <v>131</v>
      </c>
      <c r="E266" s="87">
        <v>10</v>
      </c>
      <c r="F266" s="88">
        <f t="shared" si="10"/>
        <v>152</v>
      </c>
      <c r="G266" s="88">
        <v>15.2</v>
      </c>
      <c r="H266" s="84">
        <f t="shared" si="11"/>
        <v>1702.3999999999999</v>
      </c>
      <c r="I266" s="89"/>
      <c r="J266" s="22">
        <f t="shared" si="9"/>
        <v>0</v>
      </c>
      <c r="L266" s="25"/>
    </row>
    <row r="267" spans="1:12" ht="13.05" customHeight="1" x14ac:dyDescent="0.3">
      <c r="A267" s="73">
        <v>243</v>
      </c>
      <c r="B267" s="81" t="s">
        <v>520</v>
      </c>
      <c r="C267" s="90" t="s">
        <v>225</v>
      </c>
      <c r="D267" s="81" t="s">
        <v>131</v>
      </c>
      <c r="E267" s="87">
        <v>10</v>
      </c>
      <c r="F267" s="88">
        <f t="shared" si="10"/>
        <v>177.89999999999998</v>
      </c>
      <c r="G267" s="88">
        <v>17.79</v>
      </c>
      <c r="H267" s="84">
        <f t="shared" si="11"/>
        <v>1992.48</v>
      </c>
      <c r="I267" s="89"/>
      <c r="J267" s="21">
        <f t="shared" si="9"/>
        <v>0</v>
      </c>
    </row>
    <row r="268" spans="1:12" s="24" customFormat="1" ht="13.05" customHeight="1" x14ac:dyDescent="0.3">
      <c r="A268" s="73">
        <v>244</v>
      </c>
      <c r="B268" s="81" t="s">
        <v>520</v>
      </c>
      <c r="C268" s="90" t="s">
        <v>226</v>
      </c>
      <c r="D268" s="81" t="s">
        <v>131</v>
      </c>
      <c r="E268" s="87">
        <v>10</v>
      </c>
      <c r="F268" s="88">
        <f t="shared" si="10"/>
        <v>161.6</v>
      </c>
      <c r="G268" s="88">
        <v>16.16</v>
      </c>
      <c r="H268" s="84">
        <f t="shared" si="11"/>
        <v>1809.92</v>
      </c>
      <c r="I268" s="89"/>
      <c r="J268" s="21">
        <f t="shared" si="9"/>
        <v>0</v>
      </c>
      <c r="L268" s="25"/>
    </row>
    <row r="269" spans="1:12" ht="13.05" customHeight="1" x14ac:dyDescent="0.3">
      <c r="A269" s="73">
        <v>245</v>
      </c>
      <c r="B269" s="81" t="s">
        <v>520</v>
      </c>
      <c r="C269" s="90" t="s">
        <v>227</v>
      </c>
      <c r="D269" s="81" t="s">
        <v>131</v>
      </c>
      <c r="E269" s="87">
        <v>10</v>
      </c>
      <c r="F269" s="88">
        <f t="shared" si="10"/>
        <v>161.6</v>
      </c>
      <c r="G269" s="88">
        <v>16.16</v>
      </c>
      <c r="H269" s="84">
        <f t="shared" si="11"/>
        <v>1809.92</v>
      </c>
      <c r="I269" s="89"/>
      <c r="J269" s="22">
        <f t="shared" si="9"/>
        <v>0</v>
      </c>
    </row>
    <row r="270" spans="1:12" s="24" customFormat="1" ht="13.05" customHeight="1" x14ac:dyDescent="0.3">
      <c r="A270" s="73">
        <v>246</v>
      </c>
      <c r="B270" s="81" t="s">
        <v>520</v>
      </c>
      <c r="C270" s="90" t="s">
        <v>228</v>
      </c>
      <c r="D270" s="81" t="s">
        <v>131</v>
      </c>
      <c r="E270" s="87">
        <v>10</v>
      </c>
      <c r="F270" s="88">
        <f t="shared" si="10"/>
        <v>161.6</v>
      </c>
      <c r="G270" s="88">
        <v>16.16</v>
      </c>
      <c r="H270" s="84">
        <f t="shared" si="11"/>
        <v>1809.92</v>
      </c>
      <c r="I270" s="89"/>
      <c r="J270" s="21">
        <f t="shared" si="9"/>
        <v>0</v>
      </c>
      <c r="L270" s="25"/>
    </row>
    <row r="271" spans="1:12" ht="13.05" customHeight="1" x14ac:dyDescent="0.3">
      <c r="A271" s="73">
        <v>247</v>
      </c>
      <c r="B271" s="81" t="s">
        <v>520</v>
      </c>
      <c r="C271" s="90" t="s">
        <v>229</v>
      </c>
      <c r="D271" s="81" t="s">
        <v>131</v>
      </c>
      <c r="E271" s="87">
        <v>10</v>
      </c>
      <c r="F271" s="88">
        <f t="shared" si="10"/>
        <v>177.89999999999998</v>
      </c>
      <c r="G271" s="88">
        <v>17.79</v>
      </c>
      <c r="H271" s="84">
        <f t="shared" si="11"/>
        <v>1992.48</v>
      </c>
      <c r="I271" s="89"/>
      <c r="J271" s="21">
        <f t="shared" si="9"/>
        <v>0</v>
      </c>
    </row>
    <row r="272" spans="1:12" s="24" customFormat="1" ht="13.05" customHeight="1" x14ac:dyDescent="0.3">
      <c r="A272" s="73">
        <v>248</v>
      </c>
      <c r="B272" s="81" t="s">
        <v>520</v>
      </c>
      <c r="C272" s="90" t="s">
        <v>230</v>
      </c>
      <c r="D272" s="81" t="s">
        <v>131</v>
      </c>
      <c r="E272" s="87">
        <v>10</v>
      </c>
      <c r="F272" s="88">
        <f t="shared" si="10"/>
        <v>161.6</v>
      </c>
      <c r="G272" s="88">
        <v>16.16</v>
      </c>
      <c r="H272" s="84">
        <f t="shared" si="11"/>
        <v>1809.92</v>
      </c>
      <c r="I272" s="89"/>
      <c r="J272" s="22">
        <f t="shared" si="9"/>
        <v>0</v>
      </c>
      <c r="L272" s="25"/>
    </row>
    <row r="273" spans="1:12" s="28" customFormat="1" ht="13.05" customHeight="1" x14ac:dyDescent="0.3">
      <c r="A273" s="73">
        <v>249</v>
      </c>
      <c r="B273" s="81" t="s">
        <v>520</v>
      </c>
      <c r="C273" s="90" t="s">
        <v>64</v>
      </c>
      <c r="D273" s="81" t="s">
        <v>131</v>
      </c>
      <c r="E273" s="87">
        <v>10</v>
      </c>
      <c r="F273" s="88">
        <f t="shared" si="10"/>
        <v>152</v>
      </c>
      <c r="G273" s="88">
        <v>15.2</v>
      </c>
      <c r="H273" s="84">
        <f t="shared" si="11"/>
        <v>1702.3999999999999</v>
      </c>
      <c r="I273" s="89"/>
      <c r="J273" s="21">
        <f t="shared" si="9"/>
        <v>0</v>
      </c>
      <c r="L273" s="29"/>
    </row>
    <row r="274" spans="1:12" s="28" customFormat="1" ht="13.05" customHeight="1" x14ac:dyDescent="0.3">
      <c r="A274" s="73">
        <v>250</v>
      </c>
      <c r="B274" s="81" t="s">
        <v>520</v>
      </c>
      <c r="C274" s="90" t="s">
        <v>499</v>
      </c>
      <c r="D274" s="81" t="s">
        <v>131</v>
      </c>
      <c r="E274" s="87">
        <v>10</v>
      </c>
      <c r="F274" s="88">
        <f t="shared" si="10"/>
        <v>177.89999999999998</v>
      </c>
      <c r="G274" s="88">
        <v>17.79</v>
      </c>
      <c r="H274" s="84">
        <f t="shared" si="11"/>
        <v>1992.48</v>
      </c>
      <c r="I274" s="89"/>
      <c r="J274" s="21">
        <f t="shared" si="9"/>
        <v>0</v>
      </c>
      <c r="L274" s="29"/>
    </row>
    <row r="275" spans="1:12" ht="13.05" customHeight="1" x14ac:dyDescent="0.3">
      <c r="A275" s="73">
        <v>251</v>
      </c>
      <c r="B275" s="81" t="s">
        <v>520</v>
      </c>
      <c r="C275" s="90" t="s">
        <v>231</v>
      </c>
      <c r="D275" s="81" t="s">
        <v>131</v>
      </c>
      <c r="E275" s="87">
        <v>10</v>
      </c>
      <c r="F275" s="88">
        <f t="shared" si="10"/>
        <v>161.6</v>
      </c>
      <c r="G275" s="88">
        <v>16.16</v>
      </c>
      <c r="H275" s="84">
        <f t="shared" si="11"/>
        <v>1809.92</v>
      </c>
      <c r="I275" s="89"/>
      <c r="J275" s="22">
        <f t="shared" si="9"/>
        <v>0</v>
      </c>
    </row>
    <row r="276" spans="1:12" s="24" customFormat="1" ht="13.05" customHeight="1" x14ac:dyDescent="0.3">
      <c r="A276" s="73">
        <v>252</v>
      </c>
      <c r="B276" s="81" t="s">
        <v>520</v>
      </c>
      <c r="C276" s="90" t="s">
        <v>232</v>
      </c>
      <c r="D276" s="81" t="s">
        <v>131</v>
      </c>
      <c r="E276" s="87">
        <v>10</v>
      </c>
      <c r="F276" s="88">
        <f t="shared" si="10"/>
        <v>177.89999999999998</v>
      </c>
      <c r="G276" s="88">
        <v>17.79</v>
      </c>
      <c r="H276" s="84">
        <f t="shared" si="11"/>
        <v>1992.48</v>
      </c>
      <c r="I276" s="89"/>
      <c r="J276" s="21">
        <f t="shared" si="9"/>
        <v>0</v>
      </c>
      <c r="L276" s="25"/>
    </row>
    <row r="277" spans="1:12" ht="13.05" customHeight="1" x14ac:dyDescent="0.3">
      <c r="A277" s="73">
        <v>253</v>
      </c>
      <c r="B277" s="81" t="s">
        <v>520</v>
      </c>
      <c r="C277" s="90" t="s">
        <v>65</v>
      </c>
      <c r="D277" s="81" t="s">
        <v>131</v>
      </c>
      <c r="E277" s="87">
        <v>10</v>
      </c>
      <c r="F277" s="88">
        <f t="shared" si="10"/>
        <v>152</v>
      </c>
      <c r="G277" s="88">
        <v>15.2</v>
      </c>
      <c r="H277" s="84">
        <f t="shared" si="11"/>
        <v>1702.3999999999999</v>
      </c>
      <c r="I277" s="89"/>
      <c r="J277" s="21">
        <f t="shared" si="9"/>
        <v>0</v>
      </c>
    </row>
    <row r="278" spans="1:12" s="24" customFormat="1" ht="13.05" customHeight="1" x14ac:dyDescent="0.3">
      <c r="A278" s="73">
        <v>254</v>
      </c>
      <c r="B278" s="81" t="s">
        <v>520</v>
      </c>
      <c r="C278" s="90" t="s">
        <v>233</v>
      </c>
      <c r="D278" s="81" t="s">
        <v>131</v>
      </c>
      <c r="E278" s="87">
        <v>10</v>
      </c>
      <c r="F278" s="88">
        <f t="shared" si="10"/>
        <v>177.89999999999998</v>
      </c>
      <c r="G278" s="88">
        <v>17.79</v>
      </c>
      <c r="H278" s="84">
        <f t="shared" si="11"/>
        <v>1992.48</v>
      </c>
      <c r="I278" s="89"/>
      <c r="J278" s="22">
        <f t="shared" si="9"/>
        <v>0</v>
      </c>
      <c r="L278" s="25"/>
    </row>
    <row r="279" spans="1:12" ht="13.05" customHeight="1" x14ac:dyDescent="0.3">
      <c r="A279" s="73">
        <v>255</v>
      </c>
      <c r="B279" s="81" t="s">
        <v>520</v>
      </c>
      <c r="C279" s="90" t="s">
        <v>234</v>
      </c>
      <c r="D279" s="81" t="s">
        <v>131</v>
      </c>
      <c r="E279" s="87">
        <v>10</v>
      </c>
      <c r="F279" s="88">
        <f t="shared" si="10"/>
        <v>161.6</v>
      </c>
      <c r="G279" s="88">
        <v>16.16</v>
      </c>
      <c r="H279" s="84">
        <f t="shared" si="11"/>
        <v>1809.92</v>
      </c>
      <c r="I279" s="89"/>
      <c r="J279" s="21">
        <f t="shared" si="9"/>
        <v>0</v>
      </c>
    </row>
    <row r="280" spans="1:12" ht="13.05" customHeight="1" x14ac:dyDescent="0.3">
      <c r="A280" s="73">
        <v>256</v>
      </c>
      <c r="B280" s="81" t="s">
        <v>520</v>
      </c>
      <c r="C280" s="90" t="s">
        <v>66</v>
      </c>
      <c r="D280" s="81" t="s">
        <v>131</v>
      </c>
      <c r="E280" s="87">
        <v>10</v>
      </c>
      <c r="F280" s="88">
        <f t="shared" si="10"/>
        <v>177.89999999999998</v>
      </c>
      <c r="G280" s="88">
        <v>17.79</v>
      </c>
      <c r="H280" s="84">
        <f t="shared" si="11"/>
        <v>1992.48</v>
      </c>
      <c r="I280" s="89"/>
      <c r="J280" s="21">
        <f t="shared" si="9"/>
        <v>0</v>
      </c>
    </row>
    <row r="281" spans="1:12" s="24" customFormat="1" ht="13.05" customHeight="1" x14ac:dyDescent="0.3">
      <c r="A281" s="73">
        <v>257</v>
      </c>
      <c r="B281" s="81" t="s">
        <v>520</v>
      </c>
      <c r="C281" s="90" t="s">
        <v>235</v>
      </c>
      <c r="D281" s="81" t="s">
        <v>131</v>
      </c>
      <c r="E281" s="87">
        <v>10</v>
      </c>
      <c r="F281" s="88">
        <f t="shared" si="10"/>
        <v>161.6</v>
      </c>
      <c r="G281" s="88">
        <v>16.16</v>
      </c>
      <c r="H281" s="84">
        <f t="shared" si="11"/>
        <v>1809.92</v>
      </c>
      <c r="I281" s="89"/>
      <c r="J281" s="22">
        <f t="shared" ref="J281:J344" si="12">I281*G281</f>
        <v>0</v>
      </c>
      <c r="L281" s="25"/>
    </row>
    <row r="282" spans="1:12" ht="13.05" customHeight="1" x14ac:dyDescent="0.3">
      <c r="A282" s="73">
        <v>258</v>
      </c>
      <c r="B282" s="81" t="s">
        <v>520</v>
      </c>
      <c r="C282" s="90" t="s">
        <v>236</v>
      </c>
      <c r="D282" s="81" t="s">
        <v>131</v>
      </c>
      <c r="E282" s="87">
        <v>10</v>
      </c>
      <c r="F282" s="88">
        <f t="shared" ref="F282:F345" si="13">G282*E282</f>
        <v>177.89999999999998</v>
      </c>
      <c r="G282" s="88">
        <v>17.79</v>
      </c>
      <c r="H282" s="84">
        <f t="shared" ref="H282:H345" si="14">G282*112</f>
        <v>1992.48</v>
      </c>
      <c r="I282" s="89"/>
      <c r="J282" s="21">
        <f t="shared" si="12"/>
        <v>0</v>
      </c>
    </row>
    <row r="283" spans="1:12" ht="13.05" customHeight="1" x14ac:dyDescent="0.3">
      <c r="A283" s="73">
        <v>259</v>
      </c>
      <c r="B283" s="81" t="s">
        <v>520</v>
      </c>
      <c r="C283" s="90" t="s">
        <v>67</v>
      </c>
      <c r="D283" s="81" t="s">
        <v>131</v>
      </c>
      <c r="E283" s="87">
        <v>10</v>
      </c>
      <c r="F283" s="88">
        <f t="shared" si="13"/>
        <v>177.89999999999998</v>
      </c>
      <c r="G283" s="88">
        <v>17.79</v>
      </c>
      <c r="H283" s="84">
        <f t="shared" si="14"/>
        <v>1992.48</v>
      </c>
      <c r="I283" s="89"/>
      <c r="J283" s="21">
        <f t="shared" si="12"/>
        <v>0</v>
      </c>
    </row>
    <row r="284" spans="1:12" s="24" customFormat="1" ht="13.05" customHeight="1" x14ac:dyDescent="0.3">
      <c r="A284" s="73">
        <v>260</v>
      </c>
      <c r="B284" s="81" t="s">
        <v>520</v>
      </c>
      <c r="C284" s="90" t="s">
        <v>322</v>
      </c>
      <c r="D284" s="81" t="s">
        <v>131</v>
      </c>
      <c r="E284" s="87">
        <v>10</v>
      </c>
      <c r="F284" s="88">
        <f t="shared" si="13"/>
        <v>161.6</v>
      </c>
      <c r="G284" s="88">
        <v>16.16</v>
      </c>
      <c r="H284" s="84">
        <f t="shared" si="14"/>
        <v>1809.92</v>
      </c>
      <c r="I284" s="89"/>
      <c r="J284" s="22">
        <f t="shared" si="12"/>
        <v>0</v>
      </c>
      <c r="L284" s="25"/>
    </row>
    <row r="285" spans="1:12" s="24" customFormat="1" ht="13.05" customHeight="1" x14ac:dyDescent="0.3">
      <c r="A285" s="73">
        <v>261</v>
      </c>
      <c r="B285" s="81" t="s">
        <v>520</v>
      </c>
      <c r="C285" s="90" t="s">
        <v>237</v>
      </c>
      <c r="D285" s="81" t="s">
        <v>131</v>
      </c>
      <c r="E285" s="87">
        <v>10</v>
      </c>
      <c r="F285" s="88">
        <f t="shared" si="13"/>
        <v>161.6</v>
      </c>
      <c r="G285" s="88">
        <v>16.16</v>
      </c>
      <c r="H285" s="84">
        <f t="shared" si="14"/>
        <v>1809.92</v>
      </c>
      <c r="I285" s="89"/>
      <c r="J285" s="21">
        <f t="shared" si="12"/>
        <v>0</v>
      </c>
      <c r="L285" s="25"/>
    </row>
    <row r="286" spans="1:12" s="28" customFormat="1" ht="13.05" customHeight="1" x14ac:dyDescent="0.3">
      <c r="A286" s="73">
        <v>262</v>
      </c>
      <c r="B286" s="81" t="s">
        <v>520</v>
      </c>
      <c r="C286" s="90" t="s">
        <v>238</v>
      </c>
      <c r="D286" s="81" t="s">
        <v>131</v>
      </c>
      <c r="E286" s="87">
        <v>10</v>
      </c>
      <c r="F286" s="88">
        <f t="shared" si="13"/>
        <v>161.6</v>
      </c>
      <c r="G286" s="88">
        <v>16.16</v>
      </c>
      <c r="H286" s="84">
        <f t="shared" si="14"/>
        <v>1809.92</v>
      </c>
      <c r="I286" s="89"/>
      <c r="J286" s="21">
        <f t="shared" si="12"/>
        <v>0</v>
      </c>
      <c r="L286" s="29"/>
    </row>
    <row r="287" spans="1:12" s="28" customFormat="1" ht="13.05" customHeight="1" x14ac:dyDescent="0.3">
      <c r="A287" s="73">
        <v>263</v>
      </c>
      <c r="B287" s="81" t="s">
        <v>520</v>
      </c>
      <c r="C287" s="90" t="s">
        <v>68</v>
      </c>
      <c r="D287" s="81" t="s">
        <v>131</v>
      </c>
      <c r="E287" s="87">
        <v>10</v>
      </c>
      <c r="F287" s="88">
        <f t="shared" si="13"/>
        <v>152</v>
      </c>
      <c r="G287" s="88">
        <v>15.2</v>
      </c>
      <c r="H287" s="84">
        <f t="shared" si="14"/>
        <v>1702.3999999999999</v>
      </c>
      <c r="I287" s="89"/>
      <c r="J287" s="22">
        <f t="shared" si="12"/>
        <v>0</v>
      </c>
      <c r="L287" s="29"/>
    </row>
    <row r="288" spans="1:12" s="24" customFormat="1" ht="13.05" customHeight="1" x14ac:dyDescent="0.3">
      <c r="A288" s="73">
        <v>264</v>
      </c>
      <c r="B288" s="81" t="s">
        <v>520</v>
      </c>
      <c r="C288" s="90" t="s">
        <v>338</v>
      </c>
      <c r="D288" s="81" t="s">
        <v>131</v>
      </c>
      <c r="E288" s="87">
        <v>10</v>
      </c>
      <c r="F288" s="88">
        <f t="shared" si="13"/>
        <v>177.89999999999998</v>
      </c>
      <c r="G288" s="88">
        <v>17.79</v>
      </c>
      <c r="H288" s="84">
        <f t="shared" si="14"/>
        <v>1992.48</v>
      </c>
      <c r="I288" s="89"/>
      <c r="J288" s="21">
        <f t="shared" si="12"/>
        <v>0</v>
      </c>
      <c r="L288" s="25"/>
    </row>
    <row r="289" spans="1:12" ht="13.05" customHeight="1" x14ac:dyDescent="0.3">
      <c r="A289" s="73">
        <v>265</v>
      </c>
      <c r="B289" s="81" t="s">
        <v>520</v>
      </c>
      <c r="C289" s="90" t="s">
        <v>500</v>
      </c>
      <c r="D289" s="81" t="s">
        <v>131</v>
      </c>
      <c r="E289" s="87">
        <v>10</v>
      </c>
      <c r="F289" s="88">
        <f t="shared" si="13"/>
        <v>177.89999999999998</v>
      </c>
      <c r="G289" s="88">
        <v>17.79</v>
      </c>
      <c r="H289" s="84">
        <f t="shared" si="14"/>
        <v>1992.48</v>
      </c>
      <c r="I289" s="89"/>
      <c r="J289" s="21">
        <f t="shared" si="12"/>
        <v>0</v>
      </c>
    </row>
    <row r="290" spans="1:12" s="24" customFormat="1" ht="13.05" customHeight="1" x14ac:dyDescent="0.3">
      <c r="A290" s="73">
        <v>266</v>
      </c>
      <c r="B290" s="81" t="s">
        <v>520</v>
      </c>
      <c r="C290" s="90" t="s">
        <v>501</v>
      </c>
      <c r="D290" s="81" t="s">
        <v>131</v>
      </c>
      <c r="E290" s="87">
        <v>10</v>
      </c>
      <c r="F290" s="88">
        <f t="shared" si="13"/>
        <v>177.89999999999998</v>
      </c>
      <c r="G290" s="88">
        <v>17.79</v>
      </c>
      <c r="H290" s="84">
        <f t="shared" si="14"/>
        <v>1992.48</v>
      </c>
      <c r="I290" s="89"/>
      <c r="J290" s="22">
        <f t="shared" si="12"/>
        <v>0</v>
      </c>
      <c r="L290" s="25"/>
    </row>
    <row r="291" spans="1:12" ht="13.05" customHeight="1" x14ac:dyDescent="0.3">
      <c r="A291" s="73">
        <v>267</v>
      </c>
      <c r="B291" s="81" t="s">
        <v>520</v>
      </c>
      <c r="C291" s="90" t="s">
        <v>502</v>
      </c>
      <c r="D291" s="81" t="s">
        <v>131</v>
      </c>
      <c r="E291" s="87">
        <v>10</v>
      </c>
      <c r="F291" s="88">
        <f t="shared" si="13"/>
        <v>177.89999999999998</v>
      </c>
      <c r="G291" s="88">
        <v>17.79</v>
      </c>
      <c r="H291" s="84">
        <f t="shared" si="14"/>
        <v>1992.48</v>
      </c>
      <c r="I291" s="89"/>
      <c r="J291" s="21">
        <f t="shared" si="12"/>
        <v>0</v>
      </c>
    </row>
    <row r="292" spans="1:12" s="24" customFormat="1" ht="13.05" customHeight="1" x14ac:dyDescent="0.3">
      <c r="A292" s="73">
        <v>268</v>
      </c>
      <c r="B292" s="81" t="s">
        <v>520</v>
      </c>
      <c r="C292" s="90" t="s">
        <v>327</v>
      </c>
      <c r="D292" s="81" t="s">
        <v>131</v>
      </c>
      <c r="E292" s="87">
        <v>10</v>
      </c>
      <c r="F292" s="88">
        <f t="shared" si="13"/>
        <v>177.89999999999998</v>
      </c>
      <c r="G292" s="88">
        <v>17.79</v>
      </c>
      <c r="H292" s="84">
        <f t="shared" si="14"/>
        <v>1992.48</v>
      </c>
      <c r="I292" s="89"/>
      <c r="J292" s="21">
        <f t="shared" si="12"/>
        <v>0</v>
      </c>
      <c r="L292" s="25"/>
    </row>
    <row r="293" spans="1:12" s="24" customFormat="1" ht="13.05" customHeight="1" x14ac:dyDescent="0.3">
      <c r="A293" s="73">
        <v>269</v>
      </c>
      <c r="B293" s="81" t="s">
        <v>520</v>
      </c>
      <c r="C293" s="90" t="s">
        <v>503</v>
      </c>
      <c r="D293" s="81" t="s">
        <v>131</v>
      </c>
      <c r="E293" s="87">
        <v>10</v>
      </c>
      <c r="F293" s="88">
        <f t="shared" si="13"/>
        <v>177.89999999999998</v>
      </c>
      <c r="G293" s="88">
        <v>17.79</v>
      </c>
      <c r="H293" s="84">
        <f t="shared" si="14"/>
        <v>1992.48</v>
      </c>
      <c r="I293" s="89"/>
      <c r="J293" s="22">
        <f t="shared" si="12"/>
        <v>0</v>
      </c>
      <c r="L293" s="25"/>
    </row>
    <row r="294" spans="1:12" ht="13.05" customHeight="1" x14ac:dyDescent="0.3">
      <c r="A294" s="73">
        <v>270</v>
      </c>
      <c r="B294" s="81" t="s">
        <v>520</v>
      </c>
      <c r="C294" s="90" t="s">
        <v>239</v>
      </c>
      <c r="D294" s="81" t="s">
        <v>131</v>
      </c>
      <c r="E294" s="87">
        <v>10</v>
      </c>
      <c r="F294" s="88">
        <f t="shared" si="13"/>
        <v>177.89999999999998</v>
      </c>
      <c r="G294" s="88">
        <v>17.79</v>
      </c>
      <c r="H294" s="84">
        <f t="shared" si="14"/>
        <v>1992.48</v>
      </c>
      <c r="I294" s="89"/>
      <c r="J294" s="21">
        <f t="shared" si="12"/>
        <v>0</v>
      </c>
    </row>
    <row r="295" spans="1:12" s="24" customFormat="1" ht="13.05" customHeight="1" x14ac:dyDescent="0.3">
      <c r="A295" s="73">
        <v>271</v>
      </c>
      <c r="B295" s="81" t="s">
        <v>520</v>
      </c>
      <c r="C295" s="91" t="s">
        <v>69</v>
      </c>
      <c r="D295" s="81" t="s">
        <v>131</v>
      </c>
      <c r="E295" s="87">
        <v>10</v>
      </c>
      <c r="F295" s="88">
        <f t="shared" si="13"/>
        <v>177.89999999999998</v>
      </c>
      <c r="G295" s="88">
        <v>17.79</v>
      </c>
      <c r="H295" s="84">
        <f t="shared" si="14"/>
        <v>1992.48</v>
      </c>
      <c r="I295" s="89"/>
      <c r="J295" s="21">
        <f t="shared" si="12"/>
        <v>0</v>
      </c>
      <c r="L295" s="25"/>
    </row>
    <row r="296" spans="1:12" ht="13.05" customHeight="1" x14ac:dyDescent="0.3">
      <c r="A296" s="73">
        <v>272</v>
      </c>
      <c r="B296" s="81" t="s">
        <v>520</v>
      </c>
      <c r="C296" s="90" t="s">
        <v>70</v>
      </c>
      <c r="D296" s="81" t="s">
        <v>131</v>
      </c>
      <c r="E296" s="87">
        <v>10</v>
      </c>
      <c r="F296" s="88">
        <f t="shared" si="13"/>
        <v>161.6</v>
      </c>
      <c r="G296" s="88">
        <v>16.16</v>
      </c>
      <c r="H296" s="84">
        <f t="shared" si="14"/>
        <v>1809.92</v>
      </c>
      <c r="I296" s="89"/>
      <c r="J296" s="22">
        <f t="shared" si="12"/>
        <v>0</v>
      </c>
    </row>
    <row r="297" spans="1:12" ht="13.05" customHeight="1" x14ac:dyDescent="0.3">
      <c r="A297" s="73">
        <v>273</v>
      </c>
      <c r="B297" s="81" t="s">
        <v>520</v>
      </c>
      <c r="C297" s="90" t="s">
        <v>71</v>
      </c>
      <c r="D297" s="81" t="s">
        <v>131</v>
      </c>
      <c r="E297" s="87">
        <v>10</v>
      </c>
      <c r="F297" s="88">
        <f t="shared" si="13"/>
        <v>152</v>
      </c>
      <c r="G297" s="88">
        <v>15.2</v>
      </c>
      <c r="H297" s="84">
        <f t="shared" si="14"/>
        <v>1702.3999999999999</v>
      </c>
      <c r="I297" s="89"/>
      <c r="J297" s="21">
        <f t="shared" si="12"/>
        <v>0</v>
      </c>
    </row>
    <row r="298" spans="1:12" s="24" customFormat="1" ht="13.05" customHeight="1" x14ac:dyDescent="0.3">
      <c r="A298" s="73">
        <v>274</v>
      </c>
      <c r="B298" s="81" t="s">
        <v>520</v>
      </c>
      <c r="C298" s="90" t="s">
        <v>240</v>
      </c>
      <c r="D298" s="81" t="s">
        <v>131</v>
      </c>
      <c r="E298" s="87">
        <v>10</v>
      </c>
      <c r="F298" s="88">
        <f t="shared" si="13"/>
        <v>161.6</v>
      </c>
      <c r="G298" s="88">
        <v>16.16</v>
      </c>
      <c r="H298" s="84">
        <f t="shared" si="14"/>
        <v>1809.92</v>
      </c>
      <c r="I298" s="89"/>
      <c r="J298" s="21">
        <f t="shared" si="12"/>
        <v>0</v>
      </c>
      <c r="L298" s="25"/>
    </row>
    <row r="299" spans="1:12" ht="13.05" customHeight="1" x14ac:dyDescent="0.3">
      <c r="A299" s="73">
        <v>275</v>
      </c>
      <c r="B299" s="81" t="s">
        <v>520</v>
      </c>
      <c r="C299" s="90" t="s">
        <v>241</v>
      </c>
      <c r="D299" s="81" t="s">
        <v>131</v>
      </c>
      <c r="E299" s="87">
        <v>10</v>
      </c>
      <c r="F299" s="88">
        <f t="shared" si="13"/>
        <v>161.6</v>
      </c>
      <c r="G299" s="88">
        <v>16.16</v>
      </c>
      <c r="H299" s="84">
        <f t="shared" si="14"/>
        <v>1809.92</v>
      </c>
      <c r="I299" s="89"/>
      <c r="J299" s="22">
        <f t="shared" si="12"/>
        <v>0</v>
      </c>
    </row>
    <row r="300" spans="1:12" s="24" customFormat="1" ht="13.05" customHeight="1" x14ac:dyDescent="0.3">
      <c r="A300" s="73">
        <v>276</v>
      </c>
      <c r="B300" s="81" t="s">
        <v>520</v>
      </c>
      <c r="C300" s="90" t="s">
        <v>72</v>
      </c>
      <c r="D300" s="81" t="s">
        <v>131</v>
      </c>
      <c r="E300" s="87">
        <v>10</v>
      </c>
      <c r="F300" s="88">
        <f t="shared" si="13"/>
        <v>177.89999999999998</v>
      </c>
      <c r="G300" s="88">
        <v>17.79</v>
      </c>
      <c r="H300" s="84">
        <f t="shared" si="14"/>
        <v>1992.48</v>
      </c>
      <c r="I300" s="89"/>
      <c r="J300" s="21">
        <f t="shared" si="12"/>
        <v>0</v>
      </c>
      <c r="L300" s="25"/>
    </row>
    <row r="301" spans="1:12" ht="13.05" customHeight="1" x14ac:dyDescent="0.3">
      <c r="A301" s="73">
        <v>277</v>
      </c>
      <c r="B301" s="81" t="s">
        <v>520</v>
      </c>
      <c r="C301" s="90" t="s">
        <v>328</v>
      </c>
      <c r="D301" s="81" t="s">
        <v>131</v>
      </c>
      <c r="E301" s="87">
        <v>10</v>
      </c>
      <c r="F301" s="88">
        <f t="shared" si="13"/>
        <v>177.89999999999998</v>
      </c>
      <c r="G301" s="88">
        <v>17.79</v>
      </c>
      <c r="H301" s="84">
        <f t="shared" si="14"/>
        <v>1992.48</v>
      </c>
      <c r="I301" s="89"/>
      <c r="J301" s="21">
        <f t="shared" si="12"/>
        <v>0</v>
      </c>
    </row>
    <row r="302" spans="1:12" s="24" customFormat="1" ht="13.05" customHeight="1" x14ac:dyDescent="0.3">
      <c r="A302" s="73">
        <v>278</v>
      </c>
      <c r="B302" s="81" t="s">
        <v>520</v>
      </c>
      <c r="C302" s="90" t="s">
        <v>242</v>
      </c>
      <c r="D302" s="81" t="s">
        <v>131</v>
      </c>
      <c r="E302" s="87">
        <v>10</v>
      </c>
      <c r="F302" s="88">
        <f t="shared" si="13"/>
        <v>177.89999999999998</v>
      </c>
      <c r="G302" s="88">
        <v>17.79</v>
      </c>
      <c r="H302" s="84">
        <f t="shared" si="14"/>
        <v>1992.48</v>
      </c>
      <c r="I302" s="89"/>
      <c r="J302" s="22">
        <f t="shared" si="12"/>
        <v>0</v>
      </c>
      <c r="L302" s="25"/>
    </row>
    <row r="303" spans="1:12" ht="13.05" customHeight="1" x14ac:dyDescent="0.3">
      <c r="A303" s="73">
        <v>279</v>
      </c>
      <c r="B303" s="81" t="s">
        <v>520</v>
      </c>
      <c r="C303" s="90" t="s">
        <v>243</v>
      </c>
      <c r="D303" s="81" t="s">
        <v>131</v>
      </c>
      <c r="E303" s="87">
        <v>10</v>
      </c>
      <c r="F303" s="88">
        <f t="shared" si="13"/>
        <v>161.6</v>
      </c>
      <c r="G303" s="88">
        <v>16.16</v>
      </c>
      <c r="H303" s="84">
        <f t="shared" si="14"/>
        <v>1809.92</v>
      </c>
      <c r="I303" s="89"/>
      <c r="J303" s="21">
        <f t="shared" si="12"/>
        <v>0</v>
      </c>
    </row>
    <row r="304" spans="1:12" s="24" customFormat="1" ht="13.05" customHeight="1" x14ac:dyDescent="0.3">
      <c r="A304" s="73">
        <v>280</v>
      </c>
      <c r="B304" s="81" t="s">
        <v>520</v>
      </c>
      <c r="C304" s="90" t="s">
        <v>244</v>
      </c>
      <c r="D304" s="81" t="s">
        <v>131</v>
      </c>
      <c r="E304" s="87">
        <v>10</v>
      </c>
      <c r="F304" s="88">
        <f t="shared" si="13"/>
        <v>161.6</v>
      </c>
      <c r="G304" s="88">
        <v>16.16</v>
      </c>
      <c r="H304" s="84">
        <f t="shared" si="14"/>
        <v>1809.92</v>
      </c>
      <c r="I304" s="89"/>
      <c r="J304" s="21">
        <f t="shared" si="12"/>
        <v>0</v>
      </c>
      <c r="L304" s="25"/>
    </row>
    <row r="305" spans="1:12" ht="13.05" customHeight="1" x14ac:dyDescent="0.3">
      <c r="A305" s="73">
        <v>281</v>
      </c>
      <c r="B305" s="81" t="s">
        <v>520</v>
      </c>
      <c r="C305" s="90" t="s">
        <v>245</v>
      </c>
      <c r="D305" s="81" t="s">
        <v>131</v>
      </c>
      <c r="E305" s="87">
        <v>10</v>
      </c>
      <c r="F305" s="88">
        <f t="shared" si="13"/>
        <v>168.29999999999998</v>
      </c>
      <c r="G305" s="88">
        <v>16.829999999999998</v>
      </c>
      <c r="H305" s="84">
        <f t="shared" si="14"/>
        <v>1884.9599999999998</v>
      </c>
      <c r="I305" s="89"/>
      <c r="J305" s="22">
        <f t="shared" si="12"/>
        <v>0</v>
      </c>
    </row>
    <row r="306" spans="1:12" s="24" customFormat="1" ht="13.05" customHeight="1" x14ac:dyDescent="0.3">
      <c r="A306" s="73">
        <v>282</v>
      </c>
      <c r="B306" s="81" t="s">
        <v>520</v>
      </c>
      <c r="C306" s="90" t="s">
        <v>73</v>
      </c>
      <c r="D306" s="81" t="s">
        <v>131</v>
      </c>
      <c r="E306" s="87">
        <v>10</v>
      </c>
      <c r="F306" s="88">
        <f t="shared" si="13"/>
        <v>177.89999999999998</v>
      </c>
      <c r="G306" s="88">
        <v>17.79</v>
      </c>
      <c r="H306" s="84">
        <f t="shared" si="14"/>
        <v>1992.48</v>
      </c>
      <c r="I306" s="89"/>
      <c r="J306" s="21">
        <f t="shared" si="12"/>
        <v>0</v>
      </c>
      <c r="L306" s="25"/>
    </row>
    <row r="307" spans="1:12" ht="13.05" customHeight="1" x14ac:dyDescent="0.3">
      <c r="A307" s="73">
        <v>283</v>
      </c>
      <c r="B307" s="81" t="s">
        <v>520</v>
      </c>
      <c r="C307" s="90" t="s">
        <v>74</v>
      </c>
      <c r="D307" s="81" t="s">
        <v>131</v>
      </c>
      <c r="E307" s="87">
        <v>10</v>
      </c>
      <c r="F307" s="88">
        <f t="shared" si="13"/>
        <v>161.6</v>
      </c>
      <c r="G307" s="88">
        <v>16.16</v>
      </c>
      <c r="H307" s="84">
        <f t="shared" si="14"/>
        <v>1809.92</v>
      </c>
      <c r="I307" s="89"/>
      <c r="J307" s="21">
        <f t="shared" si="12"/>
        <v>0</v>
      </c>
    </row>
    <row r="308" spans="1:12" s="24" customFormat="1" ht="13.05" customHeight="1" x14ac:dyDescent="0.3">
      <c r="A308" s="73">
        <v>284</v>
      </c>
      <c r="B308" s="81" t="s">
        <v>520</v>
      </c>
      <c r="C308" s="90" t="s">
        <v>246</v>
      </c>
      <c r="D308" s="81" t="s">
        <v>131</v>
      </c>
      <c r="E308" s="87">
        <v>10</v>
      </c>
      <c r="F308" s="88">
        <f t="shared" si="13"/>
        <v>152</v>
      </c>
      <c r="G308" s="88">
        <v>15.2</v>
      </c>
      <c r="H308" s="84">
        <f t="shared" si="14"/>
        <v>1702.3999999999999</v>
      </c>
      <c r="I308" s="89"/>
      <c r="J308" s="22">
        <f t="shared" si="12"/>
        <v>0</v>
      </c>
      <c r="L308" s="25"/>
    </row>
    <row r="309" spans="1:12" ht="13.05" customHeight="1" x14ac:dyDescent="0.3">
      <c r="A309" s="73">
        <v>285</v>
      </c>
      <c r="B309" s="81" t="s">
        <v>520</v>
      </c>
      <c r="C309" s="90" t="s">
        <v>247</v>
      </c>
      <c r="D309" s="81" t="s">
        <v>131</v>
      </c>
      <c r="E309" s="87">
        <v>10</v>
      </c>
      <c r="F309" s="88">
        <f t="shared" si="13"/>
        <v>177.89999999999998</v>
      </c>
      <c r="G309" s="88">
        <v>17.79</v>
      </c>
      <c r="H309" s="84">
        <f t="shared" si="14"/>
        <v>1992.48</v>
      </c>
      <c r="I309" s="89"/>
      <c r="J309" s="21">
        <f t="shared" si="12"/>
        <v>0</v>
      </c>
    </row>
    <row r="310" spans="1:12" s="24" customFormat="1" ht="13.05" customHeight="1" x14ac:dyDescent="0.3">
      <c r="A310" s="73">
        <v>286</v>
      </c>
      <c r="B310" s="81" t="s">
        <v>520</v>
      </c>
      <c r="C310" s="90" t="s">
        <v>248</v>
      </c>
      <c r="D310" s="81" t="s">
        <v>131</v>
      </c>
      <c r="E310" s="87">
        <v>10</v>
      </c>
      <c r="F310" s="88">
        <f t="shared" si="13"/>
        <v>177.89999999999998</v>
      </c>
      <c r="G310" s="88">
        <v>17.79</v>
      </c>
      <c r="H310" s="84">
        <f t="shared" si="14"/>
        <v>1992.48</v>
      </c>
      <c r="I310" s="89"/>
      <c r="J310" s="21">
        <f t="shared" si="12"/>
        <v>0</v>
      </c>
      <c r="L310" s="25"/>
    </row>
    <row r="311" spans="1:12" s="28" customFormat="1" ht="13.05" customHeight="1" x14ac:dyDescent="0.3">
      <c r="A311" s="73">
        <v>287</v>
      </c>
      <c r="B311" s="81" t="s">
        <v>520</v>
      </c>
      <c r="C311" s="90" t="s">
        <v>249</v>
      </c>
      <c r="D311" s="81" t="s">
        <v>131</v>
      </c>
      <c r="E311" s="87">
        <v>10</v>
      </c>
      <c r="F311" s="88">
        <f t="shared" si="13"/>
        <v>177.89999999999998</v>
      </c>
      <c r="G311" s="88">
        <v>17.79</v>
      </c>
      <c r="H311" s="84">
        <f t="shared" si="14"/>
        <v>1992.48</v>
      </c>
      <c r="I311" s="89"/>
      <c r="J311" s="22">
        <f t="shared" si="12"/>
        <v>0</v>
      </c>
      <c r="L311" s="29"/>
    </row>
    <row r="312" spans="1:12" s="28" customFormat="1" ht="13.05" customHeight="1" x14ac:dyDescent="0.3">
      <c r="A312" s="73">
        <v>288</v>
      </c>
      <c r="B312" s="81" t="s">
        <v>520</v>
      </c>
      <c r="C312" s="90" t="s">
        <v>250</v>
      </c>
      <c r="D312" s="81" t="s">
        <v>131</v>
      </c>
      <c r="E312" s="87">
        <v>10</v>
      </c>
      <c r="F312" s="88">
        <f t="shared" si="13"/>
        <v>177.89999999999998</v>
      </c>
      <c r="G312" s="88">
        <v>17.79</v>
      </c>
      <c r="H312" s="84">
        <f t="shared" si="14"/>
        <v>1992.48</v>
      </c>
      <c r="I312" s="89"/>
      <c r="J312" s="21">
        <f t="shared" si="12"/>
        <v>0</v>
      </c>
      <c r="L312" s="29"/>
    </row>
    <row r="313" spans="1:12" ht="13.05" customHeight="1" x14ac:dyDescent="0.3">
      <c r="A313" s="73">
        <v>289</v>
      </c>
      <c r="B313" s="81" t="s">
        <v>520</v>
      </c>
      <c r="C313" s="90" t="s">
        <v>251</v>
      </c>
      <c r="D313" s="81" t="s">
        <v>131</v>
      </c>
      <c r="E313" s="87">
        <v>10</v>
      </c>
      <c r="F313" s="88">
        <f t="shared" si="13"/>
        <v>161.6</v>
      </c>
      <c r="G313" s="88">
        <v>16.16</v>
      </c>
      <c r="H313" s="84">
        <f t="shared" si="14"/>
        <v>1809.92</v>
      </c>
      <c r="I313" s="89"/>
      <c r="J313" s="21">
        <f t="shared" si="12"/>
        <v>0</v>
      </c>
    </row>
    <row r="314" spans="1:12" s="24" customFormat="1" ht="13.05" customHeight="1" x14ac:dyDescent="0.3">
      <c r="A314" s="73">
        <v>290</v>
      </c>
      <c r="B314" s="81" t="s">
        <v>520</v>
      </c>
      <c r="C314" s="90" t="s">
        <v>252</v>
      </c>
      <c r="D314" s="81" t="s">
        <v>131</v>
      </c>
      <c r="E314" s="87">
        <v>10</v>
      </c>
      <c r="F314" s="88">
        <f t="shared" si="13"/>
        <v>161.6</v>
      </c>
      <c r="G314" s="88">
        <v>16.16</v>
      </c>
      <c r="H314" s="84">
        <f t="shared" si="14"/>
        <v>1809.92</v>
      </c>
      <c r="I314" s="89"/>
      <c r="J314" s="22">
        <f t="shared" si="12"/>
        <v>0</v>
      </c>
      <c r="L314" s="25"/>
    </row>
    <row r="315" spans="1:12" s="28" customFormat="1" ht="13.05" customHeight="1" x14ac:dyDescent="0.3">
      <c r="A315" s="73">
        <v>291</v>
      </c>
      <c r="B315" s="81" t="s">
        <v>520</v>
      </c>
      <c r="C315" s="90" t="s">
        <v>253</v>
      </c>
      <c r="D315" s="81" t="s">
        <v>131</v>
      </c>
      <c r="E315" s="87">
        <v>10</v>
      </c>
      <c r="F315" s="88">
        <f t="shared" si="13"/>
        <v>161.6</v>
      </c>
      <c r="G315" s="88">
        <v>16.16</v>
      </c>
      <c r="H315" s="84">
        <f t="shared" si="14"/>
        <v>1809.92</v>
      </c>
      <c r="I315" s="89"/>
      <c r="J315" s="21">
        <f t="shared" si="12"/>
        <v>0</v>
      </c>
      <c r="L315" s="29"/>
    </row>
    <row r="316" spans="1:12" s="28" customFormat="1" ht="13.05" customHeight="1" x14ac:dyDescent="0.3">
      <c r="A316" s="73">
        <v>292</v>
      </c>
      <c r="B316" s="81" t="s">
        <v>520</v>
      </c>
      <c r="C316" s="90" t="s">
        <v>504</v>
      </c>
      <c r="D316" s="81" t="s">
        <v>131</v>
      </c>
      <c r="E316" s="87">
        <v>10</v>
      </c>
      <c r="F316" s="88">
        <f t="shared" si="13"/>
        <v>177.89999999999998</v>
      </c>
      <c r="G316" s="88">
        <v>17.79</v>
      </c>
      <c r="H316" s="84">
        <f t="shared" si="14"/>
        <v>1992.48</v>
      </c>
      <c r="I316" s="89"/>
      <c r="J316" s="21">
        <f t="shared" si="12"/>
        <v>0</v>
      </c>
      <c r="L316" s="29"/>
    </row>
    <row r="317" spans="1:12" s="24" customFormat="1" ht="13.05" customHeight="1" x14ac:dyDescent="0.3">
      <c r="A317" s="73">
        <v>293</v>
      </c>
      <c r="B317" s="81" t="s">
        <v>520</v>
      </c>
      <c r="C317" s="90" t="s">
        <v>254</v>
      </c>
      <c r="D317" s="81" t="s">
        <v>131</v>
      </c>
      <c r="E317" s="87">
        <v>10</v>
      </c>
      <c r="F317" s="88">
        <f t="shared" si="13"/>
        <v>161.6</v>
      </c>
      <c r="G317" s="88">
        <v>16.16</v>
      </c>
      <c r="H317" s="84">
        <f t="shared" si="14"/>
        <v>1809.92</v>
      </c>
      <c r="I317" s="89"/>
      <c r="J317" s="22">
        <f t="shared" si="12"/>
        <v>0</v>
      </c>
      <c r="L317" s="25"/>
    </row>
    <row r="318" spans="1:12" ht="13.05" customHeight="1" x14ac:dyDescent="0.3">
      <c r="A318" s="73">
        <v>294</v>
      </c>
      <c r="B318" s="81" t="s">
        <v>520</v>
      </c>
      <c r="C318" s="90" t="s">
        <v>26</v>
      </c>
      <c r="D318" s="81" t="s">
        <v>131</v>
      </c>
      <c r="E318" s="87">
        <v>10</v>
      </c>
      <c r="F318" s="88">
        <f t="shared" si="13"/>
        <v>152</v>
      </c>
      <c r="G318" s="88">
        <v>15.2</v>
      </c>
      <c r="H318" s="84">
        <f t="shared" si="14"/>
        <v>1702.3999999999999</v>
      </c>
      <c r="I318" s="89"/>
      <c r="J318" s="21">
        <f t="shared" si="12"/>
        <v>0</v>
      </c>
    </row>
    <row r="319" spans="1:12" s="24" customFormat="1" ht="13.05" customHeight="1" x14ac:dyDescent="0.3">
      <c r="A319" s="73">
        <v>295</v>
      </c>
      <c r="B319" s="81" t="s">
        <v>520</v>
      </c>
      <c r="C319" s="90" t="s">
        <v>255</v>
      </c>
      <c r="D319" s="81" t="s">
        <v>131</v>
      </c>
      <c r="E319" s="87">
        <v>10</v>
      </c>
      <c r="F319" s="88">
        <f t="shared" si="13"/>
        <v>161.6</v>
      </c>
      <c r="G319" s="88">
        <v>16.16</v>
      </c>
      <c r="H319" s="84">
        <f t="shared" si="14"/>
        <v>1809.92</v>
      </c>
      <c r="I319" s="89"/>
      <c r="J319" s="21">
        <f t="shared" si="12"/>
        <v>0</v>
      </c>
      <c r="L319" s="25"/>
    </row>
    <row r="320" spans="1:12" ht="13.05" customHeight="1" x14ac:dyDescent="0.3">
      <c r="A320" s="73">
        <v>296</v>
      </c>
      <c r="B320" s="81" t="s">
        <v>520</v>
      </c>
      <c r="C320" s="90" t="s">
        <v>75</v>
      </c>
      <c r="D320" s="81" t="s">
        <v>131</v>
      </c>
      <c r="E320" s="87">
        <v>10</v>
      </c>
      <c r="F320" s="88">
        <f t="shared" si="13"/>
        <v>177.89999999999998</v>
      </c>
      <c r="G320" s="88">
        <v>17.79</v>
      </c>
      <c r="H320" s="84">
        <f t="shared" si="14"/>
        <v>1992.48</v>
      </c>
      <c r="I320" s="89"/>
      <c r="J320" s="22">
        <f t="shared" si="12"/>
        <v>0</v>
      </c>
    </row>
    <row r="321" spans="1:12" s="24" customFormat="1" ht="13.05" customHeight="1" x14ac:dyDescent="0.3">
      <c r="A321" s="73">
        <v>297</v>
      </c>
      <c r="B321" s="81" t="s">
        <v>520</v>
      </c>
      <c r="C321" s="90" t="s">
        <v>76</v>
      </c>
      <c r="D321" s="81" t="s">
        <v>131</v>
      </c>
      <c r="E321" s="87">
        <v>10</v>
      </c>
      <c r="F321" s="88">
        <f t="shared" si="13"/>
        <v>177.89999999999998</v>
      </c>
      <c r="G321" s="88">
        <v>17.79</v>
      </c>
      <c r="H321" s="84">
        <f t="shared" si="14"/>
        <v>1992.48</v>
      </c>
      <c r="I321" s="89"/>
      <c r="J321" s="21">
        <f t="shared" si="12"/>
        <v>0</v>
      </c>
      <c r="L321" s="25"/>
    </row>
    <row r="322" spans="1:12" ht="13.05" customHeight="1" x14ac:dyDescent="0.3">
      <c r="A322" s="73">
        <v>298</v>
      </c>
      <c r="B322" s="81" t="s">
        <v>520</v>
      </c>
      <c r="C322" s="90" t="s">
        <v>77</v>
      </c>
      <c r="D322" s="81" t="s">
        <v>131</v>
      </c>
      <c r="E322" s="87">
        <v>10</v>
      </c>
      <c r="F322" s="88">
        <f t="shared" si="13"/>
        <v>152</v>
      </c>
      <c r="G322" s="88">
        <v>15.2</v>
      </c>
      <c r="H322" s="84">
        <f t="shared" si="14"/>
        <v>1702.3999999999999</v>
      </c>
      <c r="I322" s="89"/>
      <c r="J322" s="21">
        <f t="shared" si="12"/>
        <v>0</v>
      </c>
    </row>
    <row r="323" spans="1:12" s="24" customFormat="1" ht="13.05" customHeight="1" x14ac:dyDescent="0.3">
      <c r="A323" s="73">
        <v>299</v>
      </c>
      <c r="B323" s="81" t="s">
        <v>520</v>
      </c>
      <c r="C323" s="90" t="s">
        <v>78</v>
      </c>
      <c r="D323" s="81" t="s">
        <v>131</v>
      </c>
      <c r="E323" s="87">
        <v>10</v>
      </c>
      <c r="F323" s="88">
        <f t="shared" si="13"/>
        <v>177.89999999999998</v>
      </c>
      <c r="G323" s="88">
        <v>17.79</v>
      </c>
      <c r="H323" s="84">
        <f t="shared" si="14"/>
        <v>1992.48</v>
      </c>
      <c r="I323" s="89"/>
      <c r="J323" s="22">
        <f t="shared" si="12"/>
        <v>0</v>
      </c>
      <c r="L323" s="25"/>
    </row>
    <row r="324" spans="1:12" ht="13.05" customHeight="1" x14ac:dyDescent="0.3">
      <c r="A324" s="73">
        <v>300</v>
      </c>
      <c r="B324" s="81" t="s">
        <v>520</v>
      </c>
      <c r="C324" s="90" t="s">
        <v>256</v>
      </c>
      <c r="D324" s="81" t="s">
        <v>131</v>
      </c>
      <c r="E324" s="87">
        <v>10</v>
      </c>
      <c r="F324" s="88">
        <f t="shared" si="13"/>
        <v>177.89999999999998</v>
      </c>
      <c r="G324" s="88">
        <v>17.79</v>
      </c>
      <c r="H324" s="84">
        <f t="shared" si="14"/>
        <v>1992.48</v>
      </c>
      <c r="I324" s="89"/>
      <c r="J324" s="21">
        <f t="shared" si="12"/>
        <v>0</v>
      </c>
    </row>
    <row r="325" spans="1:12" s="24" customFormat="1" ht="13.05" customHeight="1" x14ac:dyDescent="0.3">
      <c r="A325" s="73">
        <v>301</v>
      </c>
      <c r="B325" s="81" t="s">
        <v>520</v>
      </c>
      <c r="C325" s="90" t="s">
        <v>257</v>
      </c>
      <c r="D325" s="81" t="s">
        <v>131</v>
      </c>
      <c r="E325" s="87">
        <v>10</v>
      </c>
      <c r="F325" s="88">
        <f t="shared" si="13"/>
        <v>161.6</v>
      </c>
      <c r="G325" s="88">
        <v>16.16</v>
      </c>
      <c r="H325" s="84">
        <f t="shared" si="14"/>
        <v>1809.92</v>
      </c>
      <c r="I325" s="89"/>
      <c r="J325" s="21">
        <f t="shared" si="12"/>
        <v>0</v>
      </c>
      <c r="L325" s="25"/>
    </row>
    <row r="326" spans="1:12" ht="13.05" customHeight="1" x14ac:dyDescent="0.3">
      <c r="A326" s="73">
        <v>302</v>
      </c>
      <c r="B326" s="81" t="s">
        <v>520</v>
      </c>
      <c r="C326" s="90" t="s">
        <v>79</v>
      </c>
      <c r="D326" s="81" t="s">
        <v>131</v>
      </c>
      <c r="E326" s="87">
        <v>10</v>
      </c>
      <c r="F326" s="88">
        <f t="shared" si="13"/>
        <v>161.6</v>
      </c>
      <c r="G326" s="88">
        <v>16.16</v>
      </c>
      <c r="H326" s="84">
        <f t="shared" si="14"/>
        <v>1809.92</v>
      </c>
      <c r="I326" s="89"/>
      <c r="J326" s="22">
        <f t="shared" si="12"/>
        <v>0</v>
      </c>
    </row>
    <row r="327" spans="1:12" s="24" customFormat="1" ht="13.05" customHeight="1" x14ac:dyDescent="0.3">
      <c r="A327" s="73">
        <v>303</v>
      </c>
      <c r="B327" s="81" t="s">
        <v>520</v>
      </c>
      <c r="C327" s="90" t="s">
        <v>258</v>
      </c>
      <c r="D327" s="81" t="s">
        <v>131</v>
      </c>
      <c r="E327" s="87">
        <v>10</v>
      </c>
      <c r="F327" s="88">
        <f t="shared" si="13"/>
        <v>177.89999999999998</v>
      </c>
      <c r="G327" s="88">
        <v>17.79</v>
      </c>
      <c r="H327" s="84">
        <f t="shared" si="14"/>
        <v>1992.48</v>
      </c>
      <c r="I327" s="89"/>
      <c r="J327" s="21">
        <f t="shared" si="12"/>
        <v>0</v>
      </c>
      <c r="L327" s="25"/>
    </row>
    <row r="328" spans="1:12" ht="13.05" customHeight="1" x14ac:dyDescent="0.3">
      <c r="A328" s="73">
        <v>304</v>
      </c>
      <c r="B328" s="81" t="s">
        <v>520</v>
      </c>
      <c r="C328" s="90" t="s">
        <v>80</v>
      </c>
      <c r="D328" s="81" t="s">
        <v>131</v>
      </c>
      <c r="E328" s="87">
        <v>10</v>
      </c>
      <c r="F328" s="88">
        <f t="shared" si="13"/>
        <v>161.6</v>
      </c>
      <c r="G328" s="88">
        <v>16.16</v>
      </c>
      <c r="H328" s="84">
        <f t="shared" si="14"/>
        <v>1809.92</v>
      </c>
      <c r="I328" s="89"/>
      <c r="J328" s="21">
        <f t="shared" si="12"/>
        <v>0</v>
      </c>
    </row>
    <row r="329" spans="1:12" s="24" customFormat="1" ht="13.05" customHeight="1" x14ac:dyDescent="0.3">
      <c r="A329" s="73">
        <v>305</v>
      </c>
      <c r="B329" s="81" t="s">
        <v>520</v>
      </c>
      <c r="C329" s="90" t="s">
        <v>259</v>
      </c>
      <c r="D329" s="81" t="s">
        <v>131</v>
      </c>
      <c r="E329" s="87">
        <v>10</v>
      </c>
      <c r="F329" s="88">
        <f t="shared" si="13"/>
        <v>161.6</v>
      </c>
      <c r="G329" s="88">
        <v>16.16</v>
      </c>
      <c r="H329" s="84">
        <f t="shared" si="14"/>
        <v>1809.92</v>
      </c>
      <c r="I329" s="89"/>
      <c r="J329" s="22">
        <f t="shared" si="12"/>
        <v>0</v>
      </c>
      <c r="L329" s="25"/>
    </row>
    <row r="330" spans="1:12" ht="13.05" customHeight="1" x14ac:dyDescent="0.3">
      <c r="A330" s="73">
        <v>306</v>
      </c>
      <c r="B330" s="81" t="s">
        <v>520</v>
      </c>
      <c r="C330" s="90" t="s">
        <v>260</v>
      </c>
      <c r="D330" s="81" t="s">
        <v>131</v>
      </c>
      <c r="E330" s="87">
        <v>10</v>
      </c>
      <c r="F330" s="88">
        <f t="shared" si="13"/>
        <v>161.6</v>
      </c>
      <c r="G330" s="88">
        <v>16.16</v>
      </c>
      <c r="H330" s="84">
        <f t="shared" si="14"/>
        <v>1809.92</v>
      </c>
      <c r="I330" s="89"/>
      <c r="J330" s="21">
        <f t="shared" si="12"/>
        <v>0</v>
      </c>
    </row>
    <row r="331" spans="1:12" s="24" customFormat="1" ht="13.05" customHeight="1" x14ac:dyDescent="0.3">
      <c r="A331" s="73">
        <v>307</v>
      </c>
      <c r="B331" s="81" t="s">
        <v>520</v>
      </c>
      <c r="C331" s="90" t="s">
        <v>505</v>
      </c>
      <c r="D331" s="81" t="s">
        <v>131</v>
      </c>
      <c r="E331" s="87">
        <v>10</v>
      </c>
      <c r="F331" s="88">
        <f t="shared" si="13"/>
        <v>177.89999999999998</v>
      </c>
      <c r="G331" s="88">
        <v>17.79</v>
      </c>
      <c r="H331" s="84">
        <f t="shared" si="14"/>
        <v>1992.48</v>
      </c>
      <c r="I331" s="89"/>
      <c r="J331" s="21">
        <f t="shared" si="12"/>
        <v>0</v>
      </c>
      <c r="L331" s="25"/>
    </row>
    <row r="332" spans="1:12" ht="13.05" customHeight="1" x14ac:dyDescent="0.3">
      <c r="A332" s="73">
        <v>308</v>
      </c>
      <c r="B332" s="81" t="s">
        <v>520</v>
      </c>
      <c r="C332" s="90" t="s">
        <v>261</v>
      </c>
      <c r="D332" s="81" t="s">
        <v>131</v>
      </c>
      <c r="E332" s="87">
        <v>10</v>
      </c>
      <c r="F332" s="88">
        <f t="shared" si="13"/>
        <v>152</v>
      </c>
      <c r="G332" s="88">
        <v>15.2</v>
      </c>
      <c r="H332" s="84">
        <f t="shared" si="14"/>
        <v>1702.3999999999999</v>
      </c>
      <c r="I332" s="89"/>
      <c r="J332" s="22">
        <f t="shared" si="12"/>
        <v>0</v>
      </c>
    </row>
    <row r="333" spans="1:12" s="24" customFormat="1" ht="13.05" customHeight="1" x14ac:dyDescent="0.3">
      <c r="A333" s="73">
        <v>309</v>
      </c>
      <c r="B333" s="81" t="s">
        <v>520</v>
      </c>
      <c r="C333" s="90" t="s">
        <v>262</v>
      </c>
      <c r="D333" s="81" t="s">
        <v>131</v>
      </c>
      <c r="E333" s="87">
        <v>10</v>
      </c>
      <c r="F333" s="88">
        <f t="shared" si="13"/>
        <v>161.6</v>
      </c>
      <c r="G333" s="88">
        <v>16.16</v>
      </c>
      <c r="H333" s="84">
        <f t="shared" si="14"/>
        <v>1809.92</v>
      </c>
      <c r="I333" s="89"/>
      <c r="J333" s="21">
        <f t="shared" si="12"/>
        <v>0</v>
      </c>
      <c r="L333" s="25"/>
    </row>
    <row r="334" spans="1:12" ht="13.05" customHeight="1" x14ac:dyDescent="0.3">
      <c r="A334" s="73">
        <v>310</v>
      </c>
      <c r="B334" s="81" t="s">
        <v>520</v>
      </c>
      <c r="C334" s="90" t="s">
        <v>263</v>
      </c>
      <c r="D334" s="81" t="s">
        <v>131</v>
      </c>
      <c r="E334" s="87">
        <v>10</v>
      </c>
      <c r="F334" s="88">
        <f t="shared" si="13"/>
        <v>161.6</v>
      </c>
      <c r="G334" s="88">
        <v>16.16</v>
      </c>
      <c r="H334" s="84">
        <f t="shared" si="14"/>
        <v>1809.92</v>
      </c>
      <c r="I334" s="89"/>
      <c r="J334" s="21">
        <f t="shared" si="12"/>
        <v>0</v>
      </c>
    </row>
    <row r="335" spans="1:12" s="24" customFormat="1" ht="13.05" customHeight="1" x14ac:dyDescent="0.3">
      <c r="A335" s="73">
        <v>311</v>
      </c>
      <c r="B335" s="81" t="s">
        <v>520</v>
      </c>
      <c r="C335" s="90" t="s">
        <v>264</v>
      </c>
      <c r="D335" s="81" t="s">
        <v>131</v>
      </c>
      <c r="E335" s="87">
        <v>10</v>
      </c>
      <c r="F335" s="88">
        <f t="shared" si="13"/>
        <v>152</v>
      </c>
      <c r="G335" s="88">
        <v>15.2</v>
      </c>
      <c r="H335" s="84">
        <f t="shared" si="14"/>
        <v>1702.3999999999999</v>
      </c>
      <c r="I335" s="89"/>
      <c r="J335" s="22">
        <f t="shared" si="12"/>
        <v>0</v>
      </c>
      <c r="L335" s="25"/>
    </row>
    <row r="336" spans="1:12" ht="13.05" customHeight="1" x14ac:dyDescent="0.3">
      <c r="A336" s="73">
        <v>312</v>
      </c>
      <c r="B336" s="81" t="s">
        <v>520</v>
      </c>
      <c r="C336" s="90" t="s">
        <v>81</v>
      </c>
      <c r="D336" s="81" t="s">
        <v>131</v>
      </c>
      <c r="E336" s="87">
        <v>10</v>
      </c>
      <c r="F336" s="88">
        <f t="shared" si="13"/>
        <v>177.89999999999998</v>
      </c>
      <c r="G336" s="88">
        <v>17.79</v>
      </c>
      <c r="H336" s="84">
        <f t="shared" si="14"/>
        <v>1992.48</v>
      </c>
      <c r="I336" s="89"/>
      <c r="J336" s="21">
        <f t="shared" si="12"/>
        <v>0</v>
      </c>
    </row>
    <row r="337" spans="1:12" s="24" customFormat="1" ht="13.05" customHeight="1" x14ac:dyDescent="0.3">
      <c r="A337" s="73">
        <v>313</v>
      </c>
      <c r="B337" s="81" t="s">
        <v>520</v>
      </c>
      <c r="C337" s="90" t="s">
        <v>265</v>
      </c>
      <c r="D337" s="81" t="s">
        <v>131</v>
      </c>
      <c r="E337" s="87">
        <v>10</v>
      </c>
      <c r="F337" s="88">
        <f t="shared" si="13"/>
        <v>161.6</v>
      </c>
      <c r="G337" s="88">
        <v>16.16</v>
      </c>
      <c r="H337" s="84">
        <f t="shared" si="14"/>
        <v>1809.92</v>
      </c>
      <c r="I337" s="89"/>
      <c r="J337" s="21">
        <f t="shared" si="12"/>
        <v>0</v>
      </c>
      <c r="L337" s="25"/>
    </row>
    <row r="338" spans="1:12" ht="13.05" customHeight="1" x14ac:dyDescent="0.3">
      <c r="A338" s="73">
        <v>314</v>
      </c>
      <c r="B338" s="81" t="s">
        <v>520</v>
      </c>
      <c r="C338" s="90" t="s">
        <v>82</v>
      </c>
      <c r="D338" s="81" t="s">
        <v>131</v>
      </c>
      <c r="E338" s="87">
        <v>10</v>
      </c>
      <c r="F338" s="88">
        <f t="shared" si="13"/>
        <v>168.29999999999998</v>
      </c>
      <c r="G338" s="88">
        <v>16.829999999999998</v>
      </c>
      <c r="H338" s="84">
        <f t="shared" si="14"/>
        <v>1884.9599999999998</v>
      </c>
      <c r="I338" s="89"/>
      <c r="J338" s="22">
        <f t="shared" si="12"/>
        <v>0</v>
      </c>
    </row>
    <row r="339" spans="1:12" s="24" customFormat="1" ht="13.05" customHeight="1" x14ac:dyDescent="0.3">
      <c r="A339" s="73">
        <v>315</v>
      </c>
      <c r="B339" s="81" t="s">
        <v>520</v>
      </c>
      <c r="C339" s="90" t="s">
        <v>266</v>
      </c>
      <c r="D339" s="81" t="s">
        <v>131</v>
      </c>
      <c r="E339" s="87">
        <v>10</v>
      </c>
      <c r="F339" s="88">
        <f t="shared" si="13"/>
        <v>161.6</v>
      </c>
      <c r="G339" s="88">
        <v>16.16</v>
      </c>
      <c r="H339" s="84">
        <f t="shared" si="14"/>
        <v>1809.92</v>
      </c>
      <c r="I339" s="89"/>
      <c r="J339" s="21">
        <f t="shared" si="12"/>
        <v>0</v>
      </c>
      <c r="L339" s="25"/>
    </row>
    <row r="340" spans="1:12" ht="13.05" customHeight="1" x14ac:dyDescent="0.3">
      <c r="A340" s="73">
        <v>316</v>
      </c>
      <c r="B340" s="81" t="s">
        <v>520</v>
      </c>
      <c r="C340" s="90" t="s">
        <v>83</v>
      </c>
      <c r="D340" s="81" t="s">
        <v>131</v>
      </c>
      <c r="E340" s="87">
        <v>10</v>
      </c>
      <c r="F340" s="88">
        <f t="shared" si="13"/>
        <v>161.6</v>
      </c>
      <c r="G340" s="88">
        <v>16.16</v>
      </c>
      <c r="H340" s="84">
        <f t="shared" si="14"/>
        <v>1809.92</v>
      </c>
      <c r="I340" s="89"/>
      <c r="J340" s="21">
        <f t="shared" si="12"/>
        <v>0</v>
      </c>
    </row>
    <row r="341" spans="1:12" s="24" customFormat="1" ht="13.05" customHeight="1" x14ac:dyDescent="0.3">
      <c r="A341" s="73">
        <v>317</v>
      </c>
      <c r="B341" s="81" t="s">
        <v>520</v>
      </c>
      <c r="C341" s="90" t="s">
        <v>267</v>
      </c>
      <c r="D341" s="81" t="s">
        <v>131</v>
      </c>
      <c r="E341" s="87">
        <v>10</v>
      </c>
      <c r="F341" s="88">
        <f t="shared" si="13"/>
        <v>161.6</v>
      </c>
      <c r="G341" s="88">
        <v>16.16</v>
      </c>
      <c r="H341" s="84">
        <f t="shared" si="14"/>
        <v>1809.92</v>
      </c>
      <c r="I341" s="89"/>
      <c r="J341" s="22">
        <f t="shared" si="12"/>
        <v>0</v>
      </c>
      <c r="L341" s="25"/>
    </row>
    <row r="342" spans="1:12" ht="13.05" customHeight="1" x14ac:dyDescent="0.3">
      <c r="A342" s="73">
        <v>318</v>
      </c>
      <c r="B342" s="81" t="s">
        <v>520</v>
      </c>
      <c r="C342" s="91" t="s">
        <v>84</v>
      </c>
      <c r="D342" s="81" t="s">
        <v>131</v>
      </c>
      <c r="E342" s="87">
        <v>10</v>
      </c>
      <c r="F342" s="88">
        <f t="shared" si="13"/>
        <v>177.89999999999998</v>
      </c>
      <c r="G342" s="88">
        <v>17.79</v>
      </c>
      <c r="H342" s="84">
        <f t="shared" si="14"/>
        <v>1992.48</v>
      </c>
      <c r="I342" s="89"/>
      <c r="J342" s="21">
        <f t="shared" si="12"/>
        <v>0</v>
      </c>
    </row>
    <row r="343" spans="1:12" s="24" customFormat="1" ht="13.05" customHeight="1" x14ac:dyDescent="0.3">
      <c r="A343" s="73">
        <v>319</v>
      </c>
      <c r="B343" s="81" t="s">
        <v>520</v>
      </c>
      <c r="C343" s="90" t="s">
        <v>329</v>
      </c>
      <c r="D343" s="81" t="s">
        <v>131</v>
      </c>
      <c r="E343" s="87">
        <v>10</v>
      </c>
      <c r="F343" s="88">
        <f t="shared" si="13"/>
        <v>177.89999999999998</v>
      </c>
      <c r="G343" s="88">
        <v>17.79</v>
      </c>
      <c r="H343" s="84">
        <f t="shared" si="14"/>
        <v>1992.48</v>
      </c>
      <c r="I343" s="89"/>
      <c r="J343" s="21">
        <f t="shared" si="12"/>
        <v>0</v>
      </c>
      <c r="L343" s="25"/>
    </row>
    <row r="344" spans="1:12" s="28" customFormat="1" ht="13.05" customHeight="1" x14ac:dyDescent="0.3">
      <c r="A344" s="73">
        <v>320</v>
      </c>
      <c r="B344" s="81" t="s">
        <v>520</v>
      </c>
      <c r="C344" s="90" t="s">
        <v>85</v>
      </c>
      <c r="D344" s="81" t="s">
        <v>131</v>
      </c>
      <c r="E344" s="87">
        <v>10</v>
      </c>
      <c r="F344" s="88">
        <f t="shared" si="13"/>
        <v>161.6</v>
      </c>
      <c r="G344" s="88">
        <v>16.16</v>
      </c>
      <c r="H344" s="84">
        <f t="shared" si="14"/>
        <v>1809.92</v>
      </c>
      <c r="I344" s="89"/>
      <c r="J344" s="22">
        <f t="shared" si="12"/>
        <v>0</v>
      </c>
      <c r="L344" s="29"/>
    </row>
    <row r="345" spans="1:12" s="24" customFormat="1" ht="13.05" customHeight="1" x14ac:dyDescent="0.3">
      <c r="A345" s="73">
        <v>321</v>
      </c>
      <c r="B345" s="81" t="s">
        <v>520</v>
      </c>
      <c r="C345" s="90" t="s">
        <v>86</v>
      </c>
      <c r="D345" s="81" t="s">
        <v>131</v>
      </c>
      <c r="E345" s="87">
        <v>10</v>
      </c>
      <c r="F345" s="88">
        <f t="shared" si="13"/>
        <v>161.6</v>
      </c>
      <c r="G345" s="88">
        <v>16.16</v>
      </c>
      <c r="H345" s="84">
        <f t="shared" si="14"/>
        <v>1809.92</v>
      </c>
      <c r="I345" s="89"/>
      <c r="J345" s="21">
        <f t="shared" ref="J345:J408" si="15">I345*G345</f>
        <v>0</v>
      </c>
      <c r="L345" s="25"/>
    </row>
    <row r="346" spans="1:12" ht="13.05" customHeight="1" x14ac:dyDescent="0.3">
      <c r="A346" s="73">
        <v>322</v>
      </c>
      <c r="B346" s="81" t="s">
        <v>520</v>
      </c>
      <c r="C346" s="90" t="s">
        <v>268</v>
      </c>
      <c r="D346" s="81" t="s">
        <v>131</v>
      </c>
      <c r="E346" s="87">
        <v>10</v>
      </c>
      <c r="F346" s="88">
        <f t="shared" ref="F346:F409" si="16">G346*E346</f>
        <v>152</v>
      </c>
      <c r="G346" s="88">
        <v>15.2</v>
      </c>
      <c r="H346" s="84">
        <f t="shared" ref="H346:H409" si="17">G346*112</f>
        <v>1702.3999999999999</v>
      </c>
      <c r="I346" s="89"/>
      <c r="J346" s="21">
        <f t="shared" si="15"/>
        <v>0</v>
      </c>
    </row>
    <row r="347" spans="1:12" s="24" customFormat="1" ht="13.05" customHeight="1" x14ac:dyDescent="0.3">
      <c r="A347" s="73">
        <v>323</v>
      </c>
      <c r="B347" s="81" t="s">
        <v>520</v>
      </c>
      <c r="C347" s="90" t="s">
        <v>269</v>
      </c>
      <c r="D347" s="81" t="s">
        <v>131</v>
      </c>
      <c r="E347" s="87">
        <v>10</v>
      </c>
      <c r="F347" s="88">
        <f t="shared" si="16"/>
        <v>177.89999999999998</v>
      </c>
      <c r="G347" s="88">
        <v>17.79</v>
      </c>
      <c r="H347" s="84">
        <f t="shared" si="17"/>
        <v>1992.48</v>
      </c>
      <c r="I347" s="89"/>
      <c r="J347" s="22">
        <f t="shared" si="15"/>
        <v>0</v>
      </c>
      <c r="L347" s="25"/>
    </row>
    <row r="348" spans="1:12" ht="13.05" customHeight="1" x14ac:dyDescent="0.3">
      <c r="A348" s="73">
        <v>324</v>
      </c>
      <c r="B348" s="81" t="s">
        <v>520</v>
      </c>
      <c r="C348" s="90" t="s">
        <v>87</v>
      </c>
      <c r="D348" s="81" t="s">
        <v>131</v>
      </c>
      <c r="E348" s="87">
        <v>10</v>
      </c>
      <c r="F348" s="88">
        <f t="shared" si="16"/>
        <v>161.6</v>
      </c>
      <c r="G348" s="88">
        <v>16.16</v>
      </c>
      <c r="H348" s="84">
        <f t="shared" si="17"/>
        <v>1809.92</v>
      </c>
      <c r="I348" s="89"/>
      <c r="J348" s="21">
        <f t="shared" si="15"/>
        <v>0</v>
      </c>
    </row>
    <row r="349" spans="1:12" s="24" customFormat="1" ht="13.05" customHeight="1" x14ac:dyDescent="0.3">
      <c r="A349" s="73">
        <v>325</v>
      </c>
      <c r="B349" s="81" t="s">
        <v>520</v>
      </c>
      <c r="C349" s="90" t="s">
        <v>270</v>
      </c>
      <c r="D349" s="81" t="s">
        <v>131</v>
      </c>
      <c r="E349" s="87">
        <v>10</v>
      </c>
      <c r="F349" s="88">
        <f t="shared" si="16"/>
        <v>161.6</v>
      </c>
      <c r="G349" s="88">
        <v>16.16</v>
      </c>
      <c r="H349" s="84">
        <f t="shared" si="17"/>
        <v>1809.92</v>
      </c>
      <c r="I349" s="89"/>
      <c r="J349" s="21">
        <f t="shared" si="15"/>
        <v>0</v>
      </c>
      <c r="L349" s="25"/>
    </row>
    <row r="350" spans="1:12" ht="13.05" customHeight="1" x14ac:dyDescent="0.3">
      <c r="A350" s="73">
        <v>326</v>
      </c>
      <c r="B350" s="81" t="s">
        <v>520</v>
      </c>
      <c r="C350" s="90" t="s">
        <v>88</v>
      </c>
      <c r="D350" s="81" t="s">
        <v>131</v>
      </c>
      <c r="E350" s="87">
        <v>10</v>
      </c>
      <c r="F350" s="88">
        <f t="shared" si="16"/>
        <v>152</v>
      </c>
      <c r="G350" s="88">
        <v>15.2</v>
      </c>
      <c r="H350" s="84">
        <f t="shared" si="17"/>
        <v>1702.3999999999999</v>
      </c>
      <c r="I350" s="89"/>
      <c r="J350" s="22">
        <f t="shared" si="15"/>
        <v>0</v>
      </c>
    </row>
    <row r="351" spans="1:12" s="24" customFormat="1" ht="13.05" customHeight="1" x14ac:dyDescent="0.3">
      <c r="A351" s="73">
        <v>327</v>
      </c>
      <c r="B351" s="81" t="s">
        <v>520</v>
      </c>
      <c r="C351" s="90" t="s">
        <v>271</v>
      </c>
      <c r="D351" s="81" t="s">
        <v>131</v>
      </c>
      <c r="E351" s="87">
        <v>10</v>
      </c>
      <c r="F351" s="88">
        <f t="shared" si="16"/>
        <v>177.89999999999998</v>
      </c>
      <c r="G351" s="88">
        <v>17.79</v>
      </c>
      <c r="H351" s="84">
        <f t="shared" si="17"/>
        <v>1992.48</v>
      </c>
      <c r="I351" s="89"/>
      <c r="J351" s="21">
        <f t="shared" si="15"/>
        <v>0</v>
      </c>
      <c r="L351" s="25"/>
    </row>
    <row r="352" spans="1:12" ht="13.05" customHeight="1" x14ac:dyDescent="0.3">
      <c r="A352" s="73">
        <v>328</v>
      </c>
      <c r="B352" s="81" t="s">
        <v>520</v>
      </c>
      <c r="C352" s="90" t="s">
        <v>272</v>
      </c>
      <c r="D352" s="81" t="s">
        <v>131</v>
      </c>
      <c r="E352" s="87">
        <v>10</v>
      </c>
      <c r="F352" s="88">
        <f t="shared" si="16"/>
        <v>161.6</v>
      </c>
      <c r="G352" s="88">
        <v>16.16</v>
      </c>
      <c r="H352" s="84">
        <f t="shared" si="17"/>
        <v>1809.92</v>
      </c>
      <c r="I352" s="89"/>
      <c r="J352" s="21">
        <f t="shared" si="15"/>
        <v>0</v>
      </c>
    </row>
    <row r="353" spans="1:12" s="24" customFormat="1" ht="13.05" customHeight="1" x14ac:dyDescent="0.3">
      <c r="A353" s="73">
        <v>329</v>
      </c>
      <c r="B353" s="81" t="s">
        <v>520</v>
      </c>
      <c r="C353" s="90" t="s">
        <v>27</v>
      </c>
      <c r="D353" s="81" t="s">
        <v>131</v>
      </c>
      <c r="E353" s="87">
        <v>10</v>
      </c>
      <c r="F353" s="88">
        <f t="shared" si="16"/>
        <v>152</v>
      </c>
      <c r="G353" s="88">
        <v>15.2</v>
      </c>
      <c r="H353" s="84">
        <f t="shared" si="17"/>
        <v>1702.3999999999999</v>
      </c>
      <c r="I353" s="89"/>
      <c r="J353" s="22">
        <f t="shared" si="15"/>
        <v>0</v>
      </c>
      <c r="L353" s="25"/>
    </row>
    <row r="354" spans="1:12" ht="13.05" customHeight="1" x14ac:dyDescent="0.3">
      <c r="A354" s="73">
        <v>330</v>
      </c>
      <c r="B354" s="81" t="s">
        <v>520</v>
      </c>
      <c r="C354" s="90" t="s">
        <v>330</v>
      </c>
      <c r="D354" s="81" t="s">
        <v>131</v>
      </c>
      <c r="E354" s="87">
        <v>10</v>
      </c>
      <c r="F354" s="88">
        <f t="shared" si="16"/>
        <v>177.89999999999998</v>
      </c>
      <c r="G354" s="88">
        <v>17.79</v>
      </c>
      <c r="H354" s="84">
        <f t="shared" si="17"/>
        <v>1992.48</v>
      </c>
      <c r="I354" s="89"/>
      <c r="J354" s="21">
        <f t="shared" si="15"/>
        <v>0</v>
      </c>
    </row>
    <row r="355" spans="1:12" s="24" customFormat="1" ht="13.05" customHeight="1" x14ac:dyDescent="0.3">
      <c r="A355" s="73">
        <v>331</v>
      </c>
      <c r="B355" s="81" t="s">
        <v>520</v>
      </c>
      <c r="C355" s="90" t="s">
        <v>273</v>
      </c>
      <c r="D355" s="81" t="s">
        <v>131</v>
      </c>
      <c r="E355" s="87">
        <v>10</v>
      </c>
      <c r="F355" s="88">
        <f t="shared" si="16"/>
        <v>177.89999999999998</v>
      </c>
      <c r="G355" s="88">
        <v>17.79</v>
      </c>
      <c r="H355" s="84">
        <f t="shared" si="17"/>
        <v>1992.48</v>
      </c>
      <c r="I355" s="89"/>
      <c r="J355" s="21">
        <f t="shared" si="15"/>
        <v>0</v>
      </c>
      <c r="L355" s="25"/>
    </row>
    <row r="356" spans="1:12" ht="13.05" customHeight="1" x14ac:dyDescent="0.3">
      <c r="A356" s="73">
        <v>332</v>
      </c>
      <c r="B356" s="81" t="s">
        <v>520</v>
      </c>
      <c r="C356" s="90" t="s">
        <v>274</v>
      </c>
      <c r="D356" s="81" t="s">
        <v>131</v>
      </c>
      <c r="E356" s="87">
        <v>10</v>
      </c>
      <c r="F356" s="88">
        <f t="shared" si="16"/>
        <v>152</v>
      </c>
      <c r="G356" s="88">
        <v>15.2</v>
      </c>
      <c r="H356" s="84">
        <f t="shared" si="17"/>
        <v>1702.3999999999999</v>
      </c>
      <c r="I356" s="89"/>
      <c r="J356" s="22">
        <f t="shared" si="15"/>
        <v>0</v>
      </c>
    </row>
    <row r="357" spans="1:12" s="24" customFormat="1" ht="13.05" customHeight="1" x14ac:dyDescent="0.3">
      <c r="A357" s="73">
        <v>333</v>
      </c>
      <c r="B357" s="81" t="s">
        <v>520</v>
      </c>
      <c r="C357" s="90" t="s">
        <v>275</v>
      </c>
      <c r="D357" s="81" t="s">
        <v>131</v>
      </c>
      <c r="E357" s="87">
        <v>10</v>
      </c>
      <c r="F357" s="88">
        <f t="shared" si="16"/>
        <v>161.6</v>
      </c>
      <c r="G357" s="88">
        <v>16.16</v>
      </c>
      <c r="H357" s="84">
        <f t="shared" si="17"/>
        <v>1809.92</v>
      </c>
      <c r="I357" s="89"/>
      <c r="J357" s="21">
        <f t="shared" si="15"/>
        <v>0</v>
      </c>
      <c r="L357" s="25"/>
    </row>
    <row r="358" spans="1:12" ht="13.05" customHeight="1" x14ac:dyDescent="0.3">
      <c r="A358" s="73">
        <v>334</v>
      </c>
      <c r="B358" s="81" t="s">
        <v>520</v>
      </c>
      <c r="C358" s="90" t="s">
        <v>89</v>
      </c>
      <c r="D358" s="81" t="s">
        <v>131</v>
      </c>
      <c r="E358" s="87">
        <v>10</v>
      </c>
      <c r="F358" s="88">
        <f t="shared" si="16"/>
        <v>152</v>
      </c>
      <c r="G358" s="88">
        <v>15.2</v>
      </c>
      <c r="H358" s="84">
        <f t="shared" si="17"/>
        <v>1702.3999999999999</v>
      </c>
      <c r="I358" s="89"/>
      <c r="J358" s="21">
        <f t="shared" si="15"/>
        <v>0</v>
      </c>
    </row>
    <row r="359" spans="1:12" s="24" customFormat="1" ht="13.05" customHeight="1" x14ac:dyDescent="0.3">
      <c r="A359" s="73">
        <v>335</v>
      </c>
      <c r="B359" s="81" t="s">
        <v>520</v>
      </c>
      <c r="C359" s="90" t="s">
        <v>276</v>
      </c>
      <c r="D359" s="81" t="s">
        <v>131</v>
      </c>
      <c r="E359" s="87">
        <v>10</v>
      </c>
      <c r="F359" s="88">
        <f t="shared" si="16"/>
        <v>161.6</v>
      </c>
      <c r="G359" s="88">
        <v>16.16</v>
      </c>
      <c r="H359" s="84">
        <f t="shared" si="17"/>
        <v>1809.92</v>
      </c>
      <c r="I359" s="89"/>
      <c r="J359" s="22">
        <f t="shared" si="15"/>
        <v>0</v>
      </c>
      <c r="L359" s="25"/>
    </row>
    <row r="360" spans="1:12" ht="13.05" customHeight="1" x14ac:dyDescent="0.3">
      <c r="A360" s="73">
        <v>336</v>
      </c>
      <c r="B360" s="81" t="s">
        <v>520</v>
      </c>
      <c r="C360" s="90" t="s">
        <v>28</v>
      </c>
      <c r="D360" s="81" t="s">
        <v>131</v>
      </c>
      <c r="E360" s="87">
        <v>10</v>
      </c>
      <c r="F360" s="88">
        <f t="shared" si="16"/>
        <v>152</v>
      </c>
      <c r="G360" s="88">
        <v>15.2</v>
      </c>
      <c r="H360" s="84">
        <f t="shared" si="17"/>
        <v>1702.3999999999999</v>
      </c>
      <c r="I360" s="89"/>
      <c r="J360" s="21">
        <f t="shared" si="15"/>
        <v>0</v>
      </c>
    </row>
    <row r="361" spans="1:12" s="24" customFormat="1" ht="13.05" customHeight="1" x14ac:dyDescent="0.3">
      <c r="A361" s="73">
        <v>337</v>
      </c>
      <c r="B361" s="81" t="s">
        <v>520</v>
      </c>
      <c r="C361" s="90" t="s">
        <v>90</v>
      </c>
      <c r="D361" s="81" t="s">
        <v>131</v>
      </c>
      <c r="E361" s="87">
        <v>10</v>
      </c>
      <c r="F361" s="88">
        <f t="shared" si="16"/>
        <v>177.89999999999998</v>
      </c>
      <c r="G361" s="88">
        <v>17.79</v>
      </c>
      <c r="H361" s="84">
        <f t="shared" si="17"/>
        <v>1992.48</v>
      </c>
      <c r="I361" s="89"/>
      <c r="J361" s="21">
        <f t="shared" si="15"/>
        <v>0</v>
      </c>
      <c r="L361" s="25"/>
    </row>
    <row r="362" spans="1:12" s="24" customFormat="1" ht="13.05" customHeight="1" x14ac:dyDescent="0.3">
      <c r="A362" s="73">
        <v>338</v>
      </c>
      <c r="B362" s="81" t="s">
        <v>520</v>
      </c>
      <c r="C362" s="90" t="s">
        <v>506</v>
      </c>
      <c r="D362" s="81" t="s">
        <v>131</v>
      </c>
      <c r="E362" s="87">
        <v>10</v>
      </c>
      <c r="F362" s="88">
        <f t="shared" si="16"/>
        <v>177.89999999999998</v>
      </c>
      <c r="G362" s="88">
        <v>17.79</v>
      </c>
      <c r="H362" s="84">
        <f t="shared" si="17"/>
        <v>1992.48</v>
      </c>
      <c r="I362" s="89"/>
      <c r="J362" s="22">
        <f t="shared" si="15"/>
        <v>0</v>
      </c>
      <c r="L362" s="25"/>
    </row>
    <row r="363" spans="1:12" ht="13.05" customHeight="1" x14ac:dyDescent="0.3">
      <c r="A363" s="73">
        <v>339</v>
      </c>
      <c r="B363" s="81" t="s">
        <v>520</v>
      </c>
      <c r="C363" s="90" t="s">
        <v>29</v>
      </c>
      <c r="D363" s="81" t="s">
        <v>131</v>
      </c>
      <c r="E363" s="87">
        <v>10</v>
      </c>
      <c r="F363" s="88">
        <f t="shared" si="16"/>
        <v>152</v>
      </c>
      <c r="G363" s="88">
        <v>15.2</v>
      </c>
      <c r="H363" s="84">
        <f t="shared" si="17"/>
        <v>1702.3999999999999</v>
      </c>
      <c r="I363" s="89"/>
      <c r="J363" s="21">
        <f t="shared" si="15"/>
        <v>0</v>
      </c>
    </row>
    <row r="364" spans="1:12" s="24" customFormat="1" ht="13.05" customHeight="1" x14ac:dyDescent="0.3">
      <c r="A364" s="73">
        <v>340</v>
      </c>
      <c r="B364" s="81" t="s">
        <v>520</v>
      </c>
      <c r="C364" s="90" t="s">
        <v>92</v>
      </c>
      <c r="D364" s="81" t="s">
        <v>131</v>
      </c>
      <c r="E364" s="87">
        <v>10</v>
      </c>
      <c r="F364" s="88">
        <f t="shared" si="16"/>
        <v>152</v>
      </c>
      <c r="G364" s="88">
        <v>15.2</v>
      </c>
      <c r="H364" s="84">
        <f t="shared" si="17"/>
        <v>1702.3999999999999</v>
      </c>
      <c r="I364" s="89"/>
      <c r="J364" s="21">
        <f t="shared" si="15"/>
        <v>0</v>
      </c>
      <c r="L364" s="25"/>
    </row>
    <row r="365" spans="1:12" ht="13.05" customHeight="1" x14ac:dyDescent="0.3">
      <c r="A365" s="73">
        <v>341</v>
      </c>
      <c r="B365" s="81" t="s">
        <v>520</v>
      </c>
      <c r="C365" s="90" t="s">
        <v>483</v>
      </c>
      <c r="D365" s="81" t="s">
        <v>131</v>
      </c>
      <c r="E365" s="87">
        <v>10</v>
      </c>
      <c r="F365" s="88">
        <f t="shared" si="16"/>
        <v>177.89999999999998</v>
      </c>
      <c r="G365" s="88">
        <v>17.79</v>
      </c>
      <c r="H365" s="84">
        <f t="shared" si="17"/>
        <v>1992.48</v>
      </c>
      <c r="I365" s="89"/>
      <c r="J365" s="22">
        <f t="shared" si="15"/>
        <v>0</v>
      </c>
    </row>
    <row r="366" spans="1:12" s="24" customFormat="1" ht="13.05" customHeight="1" x14ac:dyDescent="0.3">
      <c r="A366" s="73">
        <v>342</v>
      </c>
      <c r="B366" s="81" t="s">
        <v>520</v>
      </c>
      <c r="C366" s="90" t="s">
        <v>277</v>
      </c>
      <c r="D366" s="81" t="s">
        <v>131</v>
      </c>
      <c r="E366" s="87">
        <v>10</v>
      </c>
      <c r="F366" s="88">
        <f t="shared" si="16"/>
        <v>161.6</v>
      </c>
      <c r="G366" s="88">
        <v>16.16</v>
      </c>
      <c r="H366" s="84">
        <f t="shared" si="17"/>
        <v>1809.92</v>
      </c>
      <c r="I366" s="89"/>
      <c r="J366" s="21">
        <f t="shared" si="15"/>
        <v>0</v>
      </c>
      <c r="L366" s="25"/>
    </row>
    <row r="367" spans="1:12" ht="13.05" customHeight="1" x14ac:dyDescent="0.3">
      <c r="A367" s="73">
        <v>343</v>
      </c>
      <c r="B367" s="81" t="s">
        <v>520</v>
      </c>
      <c r="C367" s="90" t="s">
        <v>93</v>
      </c>
      <c r="D367" s="81" t="s">
        <v>131</v>
      </c>
      <c r="E367" s="87">
        <v>10</v>
      </c>
      <c r="F367" s="88">
        <f t="shared" si="16"/>
        <v>168.29999999999998</v>
      </c>
      <c r="G367" s="88">
        <v>16.829999999999998</v>
      </c>
      <c r="H367" s="84">
        <f t="shared" si="17"/>
        <v>1884.9599999999998</v>
      </c>
      <c r="I367" s="89"/>
      <c r="J367" s="21">
        <f t="shared" si="15"/>
        <v>0</v>
      </c>
    </row>
    <row r="368" spans="1:12" s="24" customFormat="1" ht="13.05" customHeight="1" x14ac:dyDescent="0.3">
      <c r="A368" s="73">
        <v>344</v>
      </c>
      <c r="B368" s="81" t="s">
        <v>520</v>
      </c>
      <c r="C368" s="90" t="s">
        <v>94</v>
      </c>
      <c r="D368" s="81" t="s">
        <v>131</v>
      </c>
      <c r="E368" s="87">
        <v>10</v>
      </c>
      <c r="F368" s="88">
        <f t="shared" si="16"/>
        <v>177.89999999999998</v>
      </c>
      <c r="G368" s="88">
        <v>17.79</v>
      </c>
      <c r="H368" s="84">
        <f t="shared" si="17"/>
        <v>1992.48</v>
      </c>
      <c r="I368" s="89"/>
      <c r="J368" s="22">
        <f t="shared" si="15"/>
        <v>0</v>
      </c>
      <c r="L368" s="25"/>
    </row>
    <row r="369" spans="1:12" ht="13.05" customHeight="1" x14ac:dyDescent="0.3">
      <c r="A369" s="73">
        <v>345</v>
      </c>
      <c r="B369" s="81" t="s">
        <v>520</v>
      </c>
      <c r="C369" s="90" t="s">
        <v>278</v>
      </c>
      <c r="D369" s="81" t="s">
        <v>131</v>
      </c>
      <c r="E369" s="87">
        <v>10</v>
      </c>
      <c r="F369" s="88">
        <f t="shared" si="16"/>
        <v>168.29999999999998</v>
      </c>
      <c r="G369" s="88">
        <v>16.829999999999998</v>
      </c>
      <c r="H369" s="84">
        <f t="shared" si="17"/>
        <v>1884.9599999999998</v>
      </c>
      <c r="I369" s="89"/>
      <c r="J369" s="21">
        <f t="shared" si="15"/>
        <v>0</v>
      </c>
    </row>
    <row r="370" spans="1:12" s="24" customFormat="1" ht="13.05" customHeight="1" x14ac:dyDescent="0.3">
      <c r="A370" s="73">
        <v>346</v>
      </c>
      <c r="B370" s="81" t="s">
        <v>520</v>
      </c>
      <c r="C370" s="90" t="s">
        <v>279</v>
      </c>
      <c r="D370" s="81" t="s">
        <v>131</v>
      </c>
      <c r="E370" s="87">
        <v>10</v>
      </c>
      <c r="F370" s="88">
        <f t="shared" si="16"/>
        <v>161.6</v>
      </c>
      <c r="G370" s="88">
        <v>16.16</v>
      </c>
      <c r="H370" s="84">
        <f t="shared" si="17"/>
        <v>1809.92</v>
      </c>
      <c r="I370" s="89"/>
      <c r="J370" s="21">
        <f t="shared" si="15"/>
        <v>0</v>
      </c>
      <c r="L370" s="25"/>
    </row>
    <row r="371" spans="1:12" ht="13.05" customHeight="1" x14ac:dyDescent="0.3">
      <c r="A371" s="73">
        <v>347</v>
      </c>
      <c r="B371" s="81" t="s">
        <v>520</v>
      </c>
      <c r="C371" s="90" t="s">
        <v>95</v>
      </c>
      <c r="D371" s="81" t="s">
        <v>131</v>
      </c>
      <c r="E371" s="87">
        <v>10</v>
      </c>
      <c r="F371" s="88">
        <f t="shared" si="16"/>
        <v>177.89999999999998</v>
      </c>
      <c r="G371" s="88">
        <v>17.79</v>
      </c>
      <c r="H371" s="84">
        <f t="shared" si="17"/>
        <v>1992.48</v>
      </c>
      <c r="I371" s="89"/>
      <c r="J371" s="22">
        <f t="shared" si="15"/>
        <v>0</v>
      </c>
    </row>
    <row r="372" spans="1:12" ht="13.05" customHeight="1" x14ac:dyDescent="0.3">
      <c r="A372" s="73">
        <v>348</v>
      </c>
      <c r="B372" s="81" t="s">
        <v>520</v>
      </c>
      <c r="C372" s="90" t="s">
        <v>96</v>
      </c>
      <c r="D372" s="81" t="s">
        <v>131</v>
      </c>
      <c r="E372" s="87">
        <v>10</v>
      </c>
      <c r="F372" s="88">
        <f t="shared" si="16"/>
        <v>177.89999999999998</v>
      </c>
      <c r="G372" s="88">
        <v>17.79</v>
      </c>
      <c r="H372" s="84">
        <f t="shared" si="17"/>
        <v>1992.48</v>
      </c>
      <c r="I372" s="89"/>
      <c r="J372" s="21">
        <f t="shared" si="15"/>
        <v>0</v>
      </c>
    </row>
    <row r="373" spans="1:12" s="24" customFormat="1" ht="13.05" customHeight="1" x14ac:dyDescent="0.3">
      <c r="A373" s="73">
        <v>349</v>
      </c>
      <c r="B373" s="81" t="s">
        <v>520</v>
      </c>
      <c r="C373" s="90" t="s">
        <v>280</v>
      </c>
      <c r="D373" s="81" t="s">
        <v>131</v>
      </c>
      <c r="E373" s="87">
        <v>10</v>
      </c>
      <c r="F373" s="88">
        <f t="shared" si="16"/>
        <v>168.29999999999998</v>
      </c>
      <c r="G373" s="88">
        <v>16.829999999999998</v>
      </c>
      <c r="H373" s="84">
        <f t="shared" si="17"/>
        <v>1884.9599999999998</v>
      </c>
      <c r="I373" s="89"/>
      <c r="J373" s="21">
        <f t="shared" si="15"/>
        <v>0</v>
      </c>
      <c r="L373" s="25"/>
    </row>
    <row r="374" spans="1:12" ht="13.05" customHeight="1" x14ac:dyDescent="0.3">
      <c r="A374" s="73">
        <v>350</v>
      </c>
      <c r="B374" s="81" t="s">
        <v>520</v>
      </c>
      <c r="C374" s="90" t="s">
        <v>97</v>
      </c>
      <c r="D374" s="81" t="s">
        <v>131</v>
      </c>
      <c r="E374" s="87">
        <v>10</v>
      </c>
      <c r="F374" s="88">
        <f t="shared" si="16"/>
        <v>177.89999999999998</v>
      </c>
      <c r="G374" s="88">
        <v>17.79</v>
      </c>
      <c r="H374" s="84">
        <f t="shared" si="17"/>
        <v>1992.48</v>
      </c>
      <c r="I374" s="89"/>
      <c r="J374" s="22">
        <f t="shared" si="15"/>
        <v>0</v>
      </c>
    </row>
    <row r="375" spans="1:12" s="24" customFormat="1" ht="13.05" customHeight="1" x14ac:dyDescent="0.3">
      <c r="A375" s="73">
        <v>351</v>
      </c>
      <c r="B375" s="81" t="s">
        <v>520</v>
      </c>
      <c r="C375" s="90" t="s">
        <v>98</v>
      </c>
      <c r="D375" s="81" t="s">
        <v>131</v>
      </c>
      <c r="E375" s="87">
        <v>10</v>
      </c>
      <c r="F375" s="88">
        <f t="shared" si="16"/>
        <v>152</v>
      </c>
      <c r="G375" s="88">
        <v>15.2</v>
      </c>
      <c r="H375" s="84">
        <f t="shared" si="17"/>
        <v>1702.3999999999999</v>
      </c>
      <c r="I375" s="89"/>
      <c r="J375" s="21">
        <f t="shared" si="15"/>
        <v>0</v>
      </c>
      <c r="L375" s="25"/>
    </row>
    <row r="376" spans="1:12" s="28" customFormat="1" ht="13.05" customHeight="1" x14ac:dyDescent="0.3">
      <c r="A376" s="73">
        <v>352</v>
      </c>
      <c r="B376" s="81" t="s">
        <v>520</v>
      </c>
      <c r="C376" s="90" t="s">
        <v>281</v>
      </c>
      <c r="D376" s="81" t="s">
        <v>131</v>
      </c>
      <c r="E376" s="87">
        <v>10</v>
      </c>
      <c r="F376" s="88">
        <f t="shared" si="16"/>
        <v>177.89999999999998</v>
      </c>
      <c r="G376" s="88">
        <v>17.79</v>
      </c>
      <c r="H376" s="84">
        <f t="shared" si="17"/>
        <v>1992.48</v>
      </c>
      <c r="I376" s="89"/>
      <c r="J376" s="21">
        <f t="shared" si="15"/>
        <v>0</v>
      </c>
      <c r="L376" s="29"/>
    </row>
    <row r="377" spans="1:12" s="24" customFormat="1" ht="13.05" customHeight="1" x14ac:dyDescent="0.3">
      <c r="A377" s="73">
        <v>353</v>
      </c>
      <c r="B377" s="81" t="s">
        <v>520</v>
      </c>
      <c r="C377" s="90" t="s">
        <v>99</v>
      </c>
      <c r="D377" s="81" t="s">
        <v>131</v>
      </c>
      <c r="E377" s="87">
        <v>10</v>
      </c>
      <c r="F377" s="88">
        <f t="shared" si="16"/>
        <v>152</v>
      </c>
      <c r="G377" s="88">
        <v>15.2</v>
      </c>
      <c r="H377" s="84">
        <f t="shared" si="17"/>
        <v>1702.3999999999999</v>
      </c>
      <c r="I377" s="89"/>
      <c r="J377" s="22">
        <f t="shared" si="15"/>
        <v>0</v>
      </c>
      <c r="L377" s="25"/>
    </row>
    <row r="378" spans="1:12" ht="13.05" customHeight="1" x14ac:dyDescent="0.3">
      <c r="A378" s="73">
        <v>354</v>
      </c>
      <c r="B378" s="81" t="s">
        <v>520</v>
      </c>
      <c r="C378" s="90" t="s">
        <v>507</v>
      </c>
      <c r="D378" s="81" t="s">
        <v>131</v>
      </c>
      <c r="E378" s="87">
        <v>10</v>
      </c>
      <c r="F378" s="88">
        <f t="shared" si="16"/>
        <v>177.89999999999998</v>
      </c>
      <c r="G378" s="88">
        <v>17.79</v>
      </c>
      <c r="H378" s="84">
        <f t="shared" si="17"/>
        <v>1992.48</v>
      </c>
      <c r="I378" s="89"/>
      <c r="J378" s="21">
        <f t="shared" si="15"/>
        <v>0</v>
      </c>
    </row>
    <row r="379" spans="1:12" s="24" customFormat="1" ht="13.05" customHeight="1" x14ac:dyDescent="0.3">
      <c r="A379" s="73">
        <v>355</v>
      </c>
      <c r="B379" s="81" t="s">
        <v>520</v>
      </c>
      <c r="C379" s="90" t="s">
        <v>282</v>
      </c>
      <c r="D379" s="81" t="s">
        <v>131</v>
      </c>
      <c r="E379" s="87">
        <v>10</v>
      </c>
      <c r="F379" s="88">
        <f t="shared" si="16"/>
        <v>182.60000000000002</v>
      </c>
      <c r="G379" s="88">
        <v>18.260000000000002</v>
      </c>
      <c r="H379" s="84">
        <f t="shared" si="17"/>
        <v>2045.1200000000001</v>
      </c>
      <c r="I379" s="89"/>
      <c r="J379" s="21">
        <f t="shared" si="15"/>
        <v>0</v>
      </c>
      <c r="L379" s="25"/>
    </row>
    <row r="380" spans="1:12" ht="13.05" customHeight="1" x14ac:dyDescent="0.3">
      <c r="A380" s="73">
        <v>356</v>
      </c>
      <c r="B380" s="81" t="s">
        <v>520</v>
      </c>
      <c r="C380" s="90" t="s">
        <v>101</v>
      </c>
      <c r="D380" s="81" t="s">
        <v>131</v>
      </c>
      <c r="E380" s="87">
        <v>10</v>
      </c>
      <c r="F380" s="88">
        <f t="shared" si="16"/>
        <v>152</v>
      </c>
      <c r="G380" s="88">
        <v>15.2</v>
      </c>
      <c r="H380" s="84">
        <f t="shared" si="17"/>
        <v>1702.3999999999999</v>
      </c>
      <c r="I380" s="89"/>
      <c r="J380" s="22">
        <f t="shared" si="15"/>
        <v>0</v>
      </c>
    </row>
    <row r="381" spans="1:12" s="24" customFormat="1" ht="13.05" customHeight="1" x14ac:dyDescent="0.3">
      <c r="A381" s="73">
        <v>357</v>
      </c>
      <c r="B381" s="81" t="s">
        <v>520</v>
      </c>
      <c r="C381" s="90" t="s">
        <v>283</v>
      </c>
      <c r="D381" s="81" t="s">
        <v>131</v>
      </c>
      <c r="E381" s="87">
        <v>10</v>
      </c>
      <c r="F381" s="88">
        <f t="shared" si="16"/>
        <v>161.6</v>
      </c>
      <c r="G381" s="88">
        <v>16.16</v>
      </c>
      <c r="H381" s="84">
        <f t="shared" si="17"/>
        <v>1809.92</v>
      </c>
      <c r="I381" s="89"/>
      <c r="J381" s="21">
        <f t="shared" si="15"/>
        <v>0</v>
      </c>
      <c r="L381" s="25"/>
    </row>
    <row r="382" spans="1:12" ht="13.05" customHeight="1" x14ac:dyDescent="0.3">
      <c r="A382" s="73">
        <v>358</v>
      </c>
      <c r="B382" s="81" t="s">
        <v>520</v>
      </c>
      <c r="C382" s="90" t="s">
        <v>284</v>
      </c>
      <c r="D382" s="81" t="s">
        <v>131</v>
      </c>
      <c r="E382" s="87">
        <v>10</v>
      </c>
      <c r="F382" s="88">
        <f t="shared" si="16"/>
        <v>177.89999999999998</v>
      </c>
      <c r="G382" s="88">
        <v>17.79</v>
      </c>
      <c r="H382" s="84">
        <f t="shared" si="17"/>
        <v>1992.48</v>
      </c>
      <c r="I382" s="89"/>
      <c r="J382" s="21">
        <f t="shared" si="15"/>
        <v>0</v>
      </c>
    </row>
    <row r="383" spans="1:12" s="24" customFormat="1" ht="13.05" customHeight="1" x14ac:dyDescent="0.3">
      <c r="A383" s="73">
        <v>359</v>
      </c>
      <c r="B383" s="81" t="s">
        <v>520</v>
      </c>
      <c r="C383" s="90" t="s">
        <v>102</v>
      </c>
      <c r="D383" s="81" t="s">
        <v>131</v>
      </c>
      <c r="E383" s="87">
        <v>10</v>
      </c>
      <c r="F383" s="88">
        <f t="shared" si="16"/>
        <v>177.89999999999998</v>
      </c>
      <c r="G383" s="88">
        <v>17.79</v>
      </c>
      <c r="H383" s="84">
        <f t="shared" si="17"/>
        <v>1992.48</v>
      </c>
      <c r="I383" s="89"/>
      <c r="J383" s="22">
        <f t="shared" si="15"/>
        <v>0</v>
      </c>
      <c r="L383" s="25"/>
    </row>
    <row r="384" spans="1:12" ht="13.05" customHeight="1" x14ac:dyDescent="0.3">
      <c r="A384" s="73">
        <v>360</v>
      </c>
      <c r="B384" s="81" t="s">
        <v>520</v>
      </c>
      <c r="C384" s="90" t="s">
        <v>103</v>
      </c>
      <c r="D384" s="81" t="s">
        <v>131</v>
      </c>
      <c r="E384" s="87">
        <v>10</v>
      </c>
      <c r="F384" s="88">
        <f t="shared" si="16"/>
        <v>177.89999999999998</v>
      </c>
      <c r="G384" s="88">
        <v>17.79</v>
      </c>
      <c r="H384" s="84">
        <f t="shared" si="17"/>
        <v>1992.48</v>
      </c>
      <c r="I384" s="89"/>
      <c r="J384" s="21">
        <f t="shared" si="15"/>
        <v>0</v>
      </c>
    </row>
    <row r="385" spans="1:12" s="24" customFormat="1" ht="13.05" customHeight="1" x14ac:dyDescent="0.3">
      <c r="A385" s="73">
        <v>361</v>
      </c>
      <c r="B385" s="81" t="s">
        <v>520</v>
      </c>
      <c r="C385" s="91" t="s">
        <v>104</v>
      </c>
      <c r="D385" s="81" t="s">
        <v>131</v>
      </c>
      <c r="E385" s="87">
        <v>10</v>
      </c>
      <c r="F385" s="88">
        <f t="shared" si="16"/>
        <v>186.5</v>
      </c>
      <c r="G385" s="88">
        <v>18.649999999999999</v>
      </c>
      <c r="H385" s="84">
        <f t="shared" si="17"/>
        <v>2088.7999999999997</v>
      </c>
      <c r="I385" s="89"/>
      <c r="J385" s="21">
        <f t="shared" si="15"/>
        <v>0</v>
      </c>
      <c r="L385" s="25"/>
    </row>
    <row r="386" spans="1:12" ht="13.05" customHeight="1" x14ac:dyDescent="0.3">
      <c r="A386" s="73">
        <v>362</v>
      </c>
      <c r="B386" s="81" t="s">
        <v>520</v>
      </c>
      <c r="C386" s="90" t="s">
        <v>285</v>
      </c>
      <c r="D386" s="81" t="s">
        <v>131</v>
      </c>
      <c r="E386" s="87">
        <v>10</v>
      </c>
      <c r="F386" s="88">
        <f t="shared" si="16"/>
        <v>161.6</v>
      </c>
      <c r="G386" s="88">
        <v>16.16</v>
      </c>
      <c r="H386" s="84">
        <f t="shared" si="17"/>
        <v>1809.92</v>
      </c>
      <c r="I386" s="89"/>
      <c r="J386" s="22">
        <f t="shared" si="15"/>
        <v>0</v>
      </c>
    </row>
    <row r="387" spans="1:12" s="24" customFormat="1" ht="13.05" customHeight="1" x14ac:dyDescent="0.3">
      <c r="A387" s="73">
        <v>363</v>
      </c>
      <c r="B387" s="81" t="s">
        <v>520</v>
      </c>
      <c r="C387" s="90" t="s">
        <v>105</v>
      </c>
      <c r="D387" s="81" t="s">
        <v>131</v>
      </c>
      <c r="E387" s="87">
        <v>10</v>
      </c>
      <c r="F387" s="88">
        <f t="shared" si="16"/>
        <v>177.89999999999998</v>
      </c>
      <c r="G387" s="88">
        <v>17.79</v>
      </c>
      <c r="H387" s="84">
        <f t="shared" si="17"/>
        <v>1992.48</v>
      </c>
      <c r="I387" s="89"/>
      <c r="J387" s="21">
        <f t="shared" si="15"/>
        <v>0</v>
      </c>
      <c r="L387" s="25"/>
    </row>
    <row r="388" spans="1:12" ht="13.05" customHeight="1" x14ac:dyDescent="0.3">
      <c r="A388" s="73">
        <v>364</v>
      </c>
      <c r="B388" s="81" t="s">
        <v>520</v>
      </c>
      <c r="C388" s="90" t="s">
        <v>106</v>
      </c>
      <c r="D388" s="81" t="s">
        <v>131</v>
      </c>
      <c r="E388" s="87">
        <v>10</v>
      </c>
      <c r="F388" s="88">
        <f t="shared" si="16"/>
        <v>161.6</v>
      </c>
      <c r="G388" s="88">
        <v>16.16</v>
      </c>
      <c r="H388" s="84">
        <f t="shared" si="17"/>
        <v>1809.92</v>
      </c>
      <c r="I388" s="89"/>
      <c r="J388" s="21">
        <f t="shared" si="15"/>
        <v>0</v>
      </c>
    </row>
    <row r="389" spans="1:12" s="24" customFormat="1" ht="13.05" customHeight="1" x14ac:dyDescent="0.3">
      <c r="A389" s="73">
        <v>365</v>
      </c>
      <c r="B389" s="81" t="s">
        <v>520</v>
      </c>
      <c r="C389" s="90" t="s">
        <v>286</v>
      </c>
      <c r="D389" s="81" t="s">
        <v>131</v>
      </c>
      <c r="E389" s="87">
        <v>10</v>
      </c>
      <c r="F389" s="88">
        <f t="shared" si="16"/>
        <v>177.89999999999998</v>
      </c>
      <c r="G389" s="88">
        <v>17.79</v>
      </c>
      <c r="H389" s="84">
        <f t="shared" si="17"/>
        <v>1992.48</v>
      </c>
      <c r="I389" s="89"/>
      <c r="J389" s="22">
        <f t="shared" si="15"/>
        <v>0</v>
      </c>
      <c r="L389" s="25"/>
    </row>
    <row r="390" spans="1:12" ht="13.05" customHeight="1" x14ac:dyDescent="0.3">
      <c r="A390" s="73">
        <v>366</v>
      </c>
      <c r="B390" s="81" t="s">
        <v>520</v>
      </c>
      <c r="C390" s="90" t="s">
        <v>107</v>
      </c>
      <c r="D390" s="81" t="s">
        <v>131</v>
      </c>
      <c r="E390" s="87">
        <v>10</v>
      </c>
      <c r="F390" s="88">
        <f t="shared" si="16"/>
        <v>177.89999999999998</v>
      </c>
      <c r="G390" s="88">
        <v>17.79</v>
      </c>
      <c r="H390" s="84">
        <f t="shared" si="17"/>
        <v>1992.48</v>
      </c>
      <c r="I390" s="89"/>
      <c r="J390" s="21">
        <f t="shared" si="15"/>
        <v>0</v>
      </c>
    </row>
    <row r="391" spans="1:12" s="24" customFormat="1" ht="13.05" customHeight="1" x14ac:dyDescent="0.3">
      <c r="A391" s="73">
        <v>367</v>
      </c>
      <c r="B391" s="81" t="s">
        <v>520</v>
      </c>
      <c r="C391" s="90" t="s">
        <v>287</v>
      </c>
      <c r="D391" s="81" t="s">
        <v>131</v>
      </c>
      <c r="E391" s="87">
        <v>10</v>
      </c>
      <c r="F391" s="88">
        <f t="shared" si="16"/>
        <v>161.6</v>
      </c>
      <c r="G391" s="88">
        <v>16.16</v>
      </c>
      <c r="H391" s="84">
        <f t="shared" si="17"/>
        <v>1809.92</v>
      </c>
      <c r="I391" s="89"/>
      <c r="J391" s="21">
        <f t="shared" si="15"/>
        <v>0</v>
      </c>
      <c r="L391" s="25"/>
    </row>
    <row r="392" spans="1:12" ht="13.05" customHeight="1" x14ac:dyDescent="0.3">
      <c r="A392" s="73">
        <v>368</v>
      </c>
      <c r="B392" s="81" t="s">
        <v>520</v>
      </c>
      <c r="C392" s="90" t="s">
        <v>288</v>
      </c>
      <c r="D392" s="81" t="s">
        <v>131</v>
      </c>
      <c r="E392" s="87">
        <v>10</v>
      </c>
      <c r="F392" s="88">
        <f t="shared" si="16"/>
        <v>168.29999999999998</v>
      </c>
      <c r="G392" s="88">
        <v>16.829999999999998</v>
      </c>
      <c r="H392" s="84">
        <f t="shared" si="17"/>
        <v>1884.9599999999998</v>
      </c>
      <c r="I392" s="89"/>
      <c r="J392" s="22">
        <f t="shared" si="15"/>
        <v>0</v>
      </c>
    </row>
    <row r="393" spans="1:12" s="24" customFormat="1" ht="13.05" customHeight="1" x14ac:dyDescent="0.3">
      <c r="A393" s="73">
        <v>369</v>
      </c>
      <c r="B393" s="81" t="s">
        <v>520</v>
      </c>
      <c r="C393" s="90" t="s">
        <v>289</v>
      </c>
      <c r="D393" s="81" t="s">
        <v>131</v>
      </c>
      <c r="E393" s="87">
        <v>10</v>
      </c>
      <c r="F393" s="88">
        <f t="shared" si="16"/>
        <v>161.6</v>
      </c>
      <c r="G393" s="88">
        <v>16.16</v>
      </c>
      <c r="H393" s="84">
        <f t="shared" si="17"/>
        <v>1809.92</v>
      </c>
      <c r="I393" s="89"/>
      <c r="J393" s="21">
        <f t="shared" si="15"/>
        <v>0</v>
      </c>
      <c r="L393" s="25"/>
    </row>
    <row r="394" spans="1:12" ht="13.05" customHeight="1" x14ac:dyDescent="0.3">
      <c r="A394" s="73">
        <v>370</v>
      </c>
      <c r="B394" s="81" t="s">
        <v>520</v>
      </c>
      <c r="C394" s="90" t="s">
        <v>290</v>
      </c>
      <c r="D394" s="81" t="s">
        <v>131</v>
      </c>
      <c r="E394" s="87">
        <v>10</v>
      </c>
      <c r="F394" s="88">
        <f t="shared" si="16"/>
        <v>161.6</v>
      </c>
      <c r="G394" s="88">
        <v>16.16</v>
      </c>
      <c r="H394" s="84">
        <f t="shared" si="17"/>
        <v>1809.92</v>
      </c>
      <c r="I394" s="89"/>
      <c r="J394" s="21">
        <f t="shared" si="15"/>
        <v>0</v>
      </c>
    </row>
    <row r="395" spans="1:12" s="24" customFormat="1" ht="13.05" customHeight="1" x14ac:dyDescent="0.3">
      <c r="A395" s="73">
        <v>371</v>
      </c>
      <c r="B395" s="81" t="s">
        <v>520</v>
      </c>
      <c r="C395" s="90" t="s">
        <v>291</v>
      </c>
      <c r="D395" s="81" t="s">
        <v>131</v>
      </c>
      <c r="E395" s="87">
        <v>10</v>
      </c>
      <c r="F395" s="88">
        <f t="shared" si="16"/>
        <v>177.89999999999998</v>
      </c>
      <c r="G395" s="88">
        <v>17.79</v>
      </c>
      <c r="H395" s="84">
        <f t="shared" si="17"/>
        <v>1992.48</v>
      </c>
      <c r="I395" s="89"/>
      <c r="J395" s="22">
        <f t="shared" si="15"/>
        <v>0</v>
      </c>
      <c r="L395" s="25"/>
    </row>
    <row r="396" spans="1:12" ht="13.05" customHeight="1" x14ac:dyDescent="0.3">
      <c r="A396" s="73">
        <v>372</v>
      </c>
      <c r="B396" s="81" t="s">
        <v>520</v>
      </c>
      <c r="C396" s="90" t="s">
        <v>508</v>
      </c>
      <c r="D396" s="81" t="s">
        <v>131</v>
      </c>
      <c r="E396" s="87">
        <v>10</v>
      </c>
      <c r="F396" s="88">
        <f t="shared" si="16"/>
        <v>177.89999999999998</v>
      </c>
      <c r="G396" s="88">
        <v>17.79</v>
      </c>
      <c r="H396" s="84">
        <f t="shared" si="17"/>
        <v>1992.48</v>
      </c>
      <c r="I396" s="89"/>
      <c r="J396" s="21">
        <f t="shared" si="15"/>
        <v>0</v>
      </c>
    </row>
    <row r="397" spans="1:12" s="24" customFormat="1" ht="13.05" customHeight="1" x14ac:dyDescent="0.3">
      <c r="A397" s="73">
        <v>373</v>
      </c>
      <c r="B397" s="81" t="s">
        <v>520</v>
      </c>
      <c r="C397" s="90" t="s">
        <v>292</v>
      </c>
      <c r="D397" s="81" t="s">
        <v>131</v>
      </c>
      <c r="E397" s="87">
        <v>10</v>
      </c>
      <c r="F397" s="88">
        <f t="shared" si="16"/>
        <v>161.6</v>
      </c>
      <c r="G397" s="88">
        <v>16.16</v>
      </c>
      <c r="H397" s="84">
        <f t="shared" si="17"/>
        <v>1809.92</v>
      </c>
      <c r="I397" s="89"/>
      <c r="J397" s="21">
        <f t="shared" si="15"/>
        <v>0</v>
      </c>
      <c r="L397" s="25"/>
    </row>
    <row r="398" spans="1:12" s="28" customFormat="1" ht="13.05" customHeight="1" x14ac:dyDescent="0.3">
      <c r="A398" s="73">
        <v>374</v>
      </c>
      <c r="B398" s="81" t="s">
        <v>520</v>
      </c>
      <c r="C398" s="90" t="s">
        <v>108</v>
      </c>
      <c r="D398" s="81" t="s">
        <v>131</v>
      </c>
      <c r="E398" s="87">
        <v>10</v>
      </c>
      <c r="F398" s="88">
        <f t="shared" si="16"/>
        <v>177.89999999999998</v>
      </c>
      <c r="G398" s="88">
        <v>17.79</v>
      </c>
      <c r="H398" s="84">
        <f t="shared" si="17"/>
        <v>1992.48</v>
      </c>
      <c r="I398" s="89"/>
      <c r="J398" s="22">
        <f t="shared" si="15"/>
        <v>0</v>
      </c>
      <c r="L398" s="29"/>
    </row>
    <row r="399" spans="1:12" s="28" customFormat="1" ht="13.05" customHeight="1" x14ac:dyDescent="0.3">
      <c r="A399" s="73">
        <v>375</v>
      </c>
      <c r="B399" s="81" t="s">
        <v>520</v>
      </c>
      <c r="C399" s="91" t="s">
        <v>293</v>
      </c>
      <c r="D399" s="81" t="s">
        <v>131</v>
      </c>
      <c r="E399" s="87">
        <v>10</v>
      </c>
      <c r="F399" s="88">
        <f t="shared" si="16"/>
        <v>161.6</v>
      </c>
      <c r="G399" s="88">
        <v>16.16</v>
      </c>
      <c r="H399" s="84">
        <f t="shared" si="17"/>
        <v>1809.92</v>
      </c>
      <c r="I399" s="89"/>
      <c r="J399" s="21">
        <f t="shared" si="15"/>
        <v>0</v>
      </c>
      <c r="L399" s="29"/>
    </row>
    <row r="400" spans="1:12" ht="13.05" customHeight="1" x14ac:dyDescent="0.3">
      <c r="A400" s="73">
        <v>376</v>
      </c>
      <c r="B400" s="81" t="s">
        <v>520</v>
      </c>
      <c r="C400" s="90" t="s">
        <v>30</v>
      </c>
      <c r="D400" s="81" t="s">
        <v>131</v>
      </c>
      <c r="E400" s="87">
        <v>10</v>
      </c>
      <c r="F400" s="88">
        <f t="shared" si="16"/>
        <v>152</v>
      </c>
      <c r="G400" s="88">
        <v>15.2</v>
      </c>
      <c r="H400" s="84">
        <f t="shared" si="17"/>
        <v>1702.3999999999999</v>
      </c>
      <c r="I400" s="89"/>
      <c r="J400" s="21">
        <f t="shared" si="15"/>
        <v>0</v>
      </c>
    </row>
    <row r="401" spans="1:12" s="24" customFormat="1" ht="13.05" customHeight="1" x14ac:dyDescent="0.3">
      <c r="A401" s="73">
        <v>377</v>
      </c>
      <c r="B401" s="81" t="s">
        <v>520</v>
      </c>
      <c r="C401" s="90" t="s">
        <v>294</v>
      </c>
      <c r="D401" s="81" t="s">
        <v>131</v>
      </c>
      <c r="E401" s="87">
        <v>10</v>
      </c>
      <c r="F401" s="88">
        <f t="shared" si="16"/>
        <v>161.6</v>
      </c>
      <c r="G401" s="88">
        <v>16.16</v>
      </c>
      <c r="H401" s="84">
        <f t="shared" si="17"/>
        <v>1809.92</v>
      </c>
      <c r="I401" s="89"/>
      <c r="J401" s="22">
        <f t="shared" si="15"/>
        <v>0</v>
      </c>
      <c r="L401" s="25"/>
    </row>
    <row r="402" spans="1:12" ht="13.05" customHeight="1" x14ac:dyDescent="0.3">
      <c r="A402" s="73">
        <v>378</v>
      </c>
      <c r="B402" s="81" t="s">
        <v>520</v>
      </c>
      <c r="C402" s="90" t="s">
        <v>295</v>
      </c>
      <c r="D402" s="81" t="s">
        <v>131</v>
      </c>
      <c r="E402" s="87">
        <v>10</v>
      </c>
      <c r="F402" s="88">
        <f t="shared" si="16"/>
        <v>161.6</v>
      </c>
      <c r="G402" s="88">
        <v>16.16</v>
      </c>
      <c r="H402" s="84">
        <f t="shared" si="17"/>
        <v>1809.92</v>
      </c>
      <c r="I402" s="89"/>
      <c r="J402" s="21">
        <f t="shared" si="15"/>
        <v>0</v>
      </c>
    </row>
    <row r="403" spans="1:12" s="24" customFormat="1" ht="13.05" customHeight="1" x14ac:dyDescent="0.3">
      <c r="A403" s="73">
        <v>379</v>
      </c>
      <c r="B403" s="81" t="s">
        <v>520</v>
      </c>
      <c r="C403" s="90" t="s">
        <v>296</v>
      </c>
      <c r="D403" s="81" t="s">
        <v>131</v>
      </c>
      <c r="E403" s="87">
        <v>10</v>
      </c>
      <c r="F403" s="88">
        <f t="shared" si="16"/>
        <v>168.29999999999998</v>
      </c>
      <c r="G403" s="88">
        <v>16.829999999999998</v>
      </c>
      <c r="H403" s="84">
        <f t="shared" si="17"/>
        <v>1884.9599999999998</v>
      </c>
      <c r="I403" s="89"/>
      <c r="J403" s="21">
        <f t="shared" si="15"/>
        <v>0</v>
      </c>
      <c r="L403" s="25"/>
    </row>
    <row r="404" spans="1:12" ht="13.05" customHeight="1" x14ac:dyDescent="0.3">
      <c r="A404" s="73">
        <v>380</v>
      </c>
      <c r="B404" s="81" t="s">
        <v>520</v>
      </c>
      <c r="C404" s="90" t="s">
        <v>109</v>
      </c>
      <c r="D404" s="81" t="s">
        <v>131</v>
      </c>
      <c r="E404" s="87">
        <v>10</v>
      </c>
      <c r="F404" s="88">
        <f t="shared" si="16"/>
        <v>161.6</v>
      </c>
      <c r="G404" s="88">
        <v>16.16</v>
      </c>
      <c r="H404" s="84">
        <f t="shared" si="17"/>
        <v>1809.92</v>
      </c>
      <c r="I404" s="89"/>
      <c r="J404" s="22">
        <f t="shared" si="15"/>
        <v>0</v>
      </c>
    </row>
    <row r="405" spans="1:12" s="24" customFormat="1" ht="13.05" customHeight="1" x14ac:dyDescent="0.3">
      <c r="A405" s="73">
        <v>381</v>
      </c>
      <c r="B405" s="81" t="s">
        <v>520</v>
      </c>
      <c r="C405" s="90" t="s">
        <v>297</v>
      </c>
      <c r="D405" s="81" t="s">
        <v>131</v>
      </c>
      <c r="E405" s="87">
        <v>10</v>
      </c>
      <c r="F405" s="88">
        <f t="shared" si="16"/>
        <v>177.89999999999998</v>
      </c>
      <c r="G405" s="88">
        <v>17.79</v>
      </c>
      <c r="H405" s="84">
        <f t="shared" si="17"/>
        <v>1992.48</v>
      </c>
      <c r="I405" s="89"/>
      <c r="J405" s="21">
        <f t="shared" si="15"/>
        <v>0</v>
      </c>
      <c r="L405" s="25"/>
    </row>
    <row r="406" spans="1:12" ht="13.05" customHeight="1" x14ac:dyDescent="0.3">
      <c r="A406" s="73">
        <v>382</v>
      </c>
      <c r="B406" s="81" t="s">
        <v>520</v>
      </c>
      <c r="C406" s="90" t="s">
        <v>110</v>
      </c>
      <c r="D406" s="81" t="s">
        <v>131</v>
      </c>
      <c r="E406" s="87">
        <v>10</v>
      </c>
      <c r="F406" s="88">
        <f t="shared" si="16"/>
        <v>168.29999999999998</v>
      </c>
      <c r="G406" s="88">
        <v>16.829999999999998</v>
      </c>
      <c r="H406" s="84">
        <f t="shared" si="17"/>
        <v>1884.9599999999998</v>
      </c>
      <c r="I406" s="89"/>
      <c r="J406" s="21">
        <f t="shared" si="15"/>
        <v>0</v>
      </c>
    </row>
    <row r="407" spans="1:12" s="24" customFormat="1" ht="13.05" customHeight="1" x14ac:dyDescent="0.3">
      <c r="A407" s="73">
        <v>383</v>
      </c>
      <c r="B407" s="81" t="s">
        <v>520</v>
      </c>
      <c r="C407" s="90" t="s">
        <v>111</v>
      </c>
      <c r="D407" s="81" t="s">
        <v>131</v>
      </c>
      <c r="E407" s="87">
        <v>10</v>
      </c>
      <c r="F407" s="88">
        <f t="shared" si="16"/>
        <v>161.6</v>
      </c>
      <c r="G407" s="88">
        <v>16.16</v>
      </c>
      <c r="H407" s="84">
        <f t="shared" si="17"/>
        <v>1809.92</v>
      </c>
      <c r="I407" s="89"/>
      <c r="J407" s="22">
        <f t="shared" si="15"/>
        <v>0</v>
      </c>
      <c r="L407" s="25"/>
    </row>
    <row r="408" spans="1:12" ht="13.05" customHeight="1" x14ac:dyDescent="0.3">
      <c r="A408" s="73">
        <v>384</v>
      </c>
      <c r="B408" s="81" t="s">
        <v>520</v>
      </c>
      <c r="C408" s="90" t="s">
        <v>112</v>
      </c>
      <c r="D408" s="81" t="s">
        <v>131</v>
      </c>
      <c r="E408" s="87">
        <v>10</v>
      </c>
      <c r="F408" s="88">
        <f t="shared" si="16"/>
        <v>152</v>
      </c>
      <c r="G408" s="88">
        <v>15.2</v>
      </c>
      <c r="H408" s="84">
        <f t="shared" si="17"/>
        <v>1702.3999999999999</v>
      </c>
      <c r="I408" s="89"/>
      <c r="J408" s="21">
        <f t="shared" si="15"/>
        <v>0</v>
      </c>
    </row>
    <row r="409" spans="1:12" s="24" customFormat="1" ht="13.05" customHeight="1" x14ac:dyDescent="0.3">
      <c r="A409" s="73">
        <v>385</v>
      </c>
      <c r="B409" s="81" t="s">
        <v>520</v>
      </c>
      <c r="C409" s="90" t="s">
        <v>298</v>
      </c>
      <c r="D409" s="81" t="s">
        <v>131</v>
      </c>
      <c r="E409" s="87">
        <v>10</v>
      </c>
      <c r="F409" s="88">
        <f t="shared" si="16"/>
        <v>161.6</v>
      </c>
      <c r="G409" s="88">
        <v>16.16</v>
      </c>
      <c r="H409" s="84">
        <f t="shared" si="17"/>
        <v>1809.92</v>
      </c>
      <c r="I409" s="89"/>
      <c r="J409" s="21">
        <f t="shared" ref="J409:J472" si="18">I409*G409</f>
        <v>0</v>
      </c>
      <c r="L409" s="25"/>
    </row>
    <row r="410" spans="1:12" ht="13.05" customHeight="1" x14ac:dyDescent="0.3">
      <c r="A410" s="73">
        <v>386</v>
      </c>
      <c r="B410" s="81" t="s">
        <v>520</v>
      </c>
      <c r="C410" s="90" t="s">
        <v>509</v>
      </c>
      <c r="D410" s="81" t="s">
        <v>131</v>
      </c>
      <c r="E410" s="87">
        <v>10</v>
      </c>
      <c r="F410" s="88">
        <f t="shared" ref="F410:F473" si="19">G410*E410</f>
        <v>177.89999999999998</v>
      </c>
      <c r="G410" s="88">
        <v>17.79</v>
      </c>
      <c r="H410" s="84">
        <f t="shared" ref="H410:H473" si="20">G410*112</f>
        <v>1992.48</v>
      </c>
      <c r="I410" s="89"/>
      <c r="J410" s="22">
        <f t="shared" si="18"/>
        <v>0</v>
      </c>
    </row>
    <row r="411" spans="1:12" ht="13.05" customHeight="1" x14ac:dyDescent="0.3">
      <c r="A411" s="73">
        <v>387</v>
      </c>
      <c r="B411" s="81" t="s">
        <v>520</v>
      </c>
      <c r="C411" s="90" t="s">
        <v>113</v>
      </c>
      <c r="D411" s="81" t="s">
        <v>131</v>
      </c>
      <c r="E411" s="87">
        <v>10</v>
      </c>
      <c r="F411" s="88">
        <f t="shared" si="19"/>
        <v>177.89999999999998</v>
      </c>
      <c r="G411" s="88">
        <v>17.79</v>
      </c>
      <c r="H411" s="84">
        <f t="shared" si="20"/>
        <v>1992.48</v>
      </c>
      <c r="I411" s="89"/>
      <c r="J411" s="21">
        <f t="shared" si="18"/>
        <v>0</v>
      </c>
    </row>
    <row r="412" spans="1:12" s="24" customFormat="1" ht="13.05" customHeight="1" x14ac:dyDescent="0.3">
      <c r="A412" s="73">
        <v>388</v>
      </c>
      <c r="B412" s="81" t="s">
        <v>520</v>
      </c>
      <c r="C412" s="90" t="s">
        <v>510</v>
      </c>
      <c r="D412" s="81" t="s">
        <v>131</v>
      </c>
      <c r="E412" s="87">
        <v>10</v>
      </c>
      <c r="F412" s="88">
        <f t="shared" si="19"/>
        <v>177.89999999999998</v>
      </c>
      <c r="G412" s="88">
        <v>17.79</v>
      </c>
      <c r="H412" s="84">
        <f t="shared" si="20"/>
        <v>1992.48</v>
      </c>
      <c r="I412" s="89"/>
      <c r="J412" s="21">
        <f t="shared" si="18"/>
        <v>0</v>
      </c>
      <c r="L412" s="25"/>
    </row>
    <row r="413" spans="1:12" ht="13.05" customHeight="1" x14ac:dyDescent="0.3">
      <c r="A413" s="73">
        <v>389</v>
      </c>
      <c r="B413" s="81" t="s">
        <v>520</v>
      </c>
      <c r="C413" s="90" t="s">
        <v>299</v>
      </c>
      <c r="D413" s="81" t="s">
        <v>131</v>
      </c>
      <c r="E413" s="87">
        <v>10</v>
      </c>
      <c r="F413" s="88">
        <f t="shared" si="19"/>
        <v>152</v>
      </c>
      <c r="G413" s="88">
        <v>15.2</v>
      </c>
      <c r="H413" s="84">
        <f t="shared" si="20"/>
        <v>1702.3999999999999</v>
      </c>
      <c r="I413" s="89"/>
      <c r="J413" s="22">
        <f t="shared" si="18"/>
        <v>0</v>
      </c>
    </row>
    <row r="414" spans="1:12" s="24" customFormat="1" ht="13.05" customHeight="1" x14ac:dyDescent="0.3">
      <c r="A414" s="73">
        <v>390</v>
      </c>
      <c r="B414" s="81" t="s">
        <v>520</v>
      </c>
      <c r="C414" s="90" t="s">
        <v>300</v>
      </c>
      <c r="D414" s="81" t="s">
        <v>131</v>
      </c>
      <c r="E414" s="87">
        <v>10</v>
      </c>
      <c r="F414" s="88">
        <f t="shared" si="19"/>
        <v>161.6</v>
      </c>
      <c r="G414" s="88">
        <v>16.16</v>
      </c>
      <c r="H414" s="84">
        <f t="shared" si="20"/>
        <v>1809.92</v>
      </c>
      <c r="I414" s="89"/>
      <c r="J414" s="21">
        <f t="shared" si="18"/>
        <v>0</v>
      </c>
      <c r="L414" s="25"/>
    </row>
    <row r="415" spans="1:12" ht="13.05" customHeight="1" x14ac:dyDescent="0.3">
      <c r="A415" s="73">
        <v>391</v>
      </c>
      <c r="B415" s="81" t="s">
        <v>520</v>
      </c>
      <c r="C415" s="90" t="s">
        <v>114</v>
      </c>
      <c r="D415" s="81" t="s">
        <v>131</v>
      </c>
      <c r="E415" s="87">
        <v>10</v>
      </c>
      <c r="F415" s="88">
        <f t="shared" si="19"/>
        <v>177.89999999999998</v>
      </c>
      <c r="G415" s="88">
        <v>17.79</v>
      </c>
      <c r="H415" s="84">
        <f t="shared" si="20"/>
        <v>1992.48</v>
      </c>
      <c r="I415" s="89"/>
      <c r="J415" s="21">
        <f t="shared" si="18"/>
        <v>0</v>
      </c>
    </row>
    <row r="416" spans="1:12" s="24" customFormat="1" ht="13.05" customHeight="1" x14ac:dyDescent="0.3">
      <c r="A416" s="73">
        <v>392</v>
      </c>
      <c r="B416" s="81" t="s">
        <v>520</v>
      </c>
      <c r="C416" s="90" t="s">
        <v>511</v>
      </c>
      <c r="D416" s="81" t="s">
        <v>131</v>
      </c>
      <c r="E416" s="87">
        <v>10</v>
      </c>
      <c r="F416" s="88">
        <f t="shared" si="19"/>
        <v>177.89999999999998</v>
      </c>
      <c r="G416" s="88">
        <v>17.79</v>
      </c>
      <c r="H416" s="84">
        <f t="shared" si="20"/>
        <v>1992.48</v>
      </c>
      <c r="I416" s="89"/>
      <c r="J416" s="22">
        <f t="shared" si="18"/>
        <v>0</v>
      </c>
      <c r="L416" s="25"/>
    </row>
    <row r="417" spans="1:12" ht="13.05" customHeight="1" x14ac:dyDescent="0.3">
      <c r="A417" s="73">
        <v>393</v>
      </c>
      <c r="B417" s="81" t="s">
        <v>520</v>
      </c>
      <c r="C417" s="90" t="s">
        <v>301</v>
      </c>
      <c r="D417" s="81" t="s">
        <v>131</v>
      </c>
      <c r="E417" s="87">
        <v>10</v>
      </c>
      <c r="F417" s="88">
        <f t="shared" si="19"/>
        <v>177.89999999999998</v>
      </c>
      <c r="G417" s="88">
        <v>17.79</v>
      </c>
      <c r="H417" s="84">
        <f t="shared" si="20"/>
        <v>1992.48</v>
      </c>
      <c r="I417" s="89"/>
      <c r="J417" s="21">
        <f t="shared" si="18"/>
        <v>0</v>
      </c>
    </row>
    <row r="418" spans="1:12" s="24" customFormat="1" ht="13.05" customHeight="1" x14ac:dyDescent="0.3">
      <c r="A418" s="73">
        <v>394</v>
      </c>
      <c r="B418" s="81" t="s">
        <v>520</v>
      </c>
      <c r="C418" s="90" t="s">
        <v>115</v>
      </c>
      <c r="D418" s="81" t="s">
        <v>131</v>
      </c>
      <c r="E418" s="87">
        <v>10</v>
      </c>
      <c r="F418" s="88">
        <f t="shared" si="19"/>
        <v>177.89999999999998</v>
      </c>
      <c r="G418" s="88">
        <v>17.79</v>
      </c>
      <c r="H418" s="84">
        <f t="shared" si="20"/>
        <v>1992.48</v>
      </c>
      <c r="I418" s="89"/>
      <c r="J418" s="21">
        <f t="shared" si="18"/>
        <v>0</v>
      </c>
      <c r="L418" s="25"/>
    </row>
    <row r="419" spans="1:12" s="28" customFormat="1" ht="13.05" customHeight="1" x14ac:dyDescent="0.3">
      <c r="A419" s="73">
        <v>395</v>
      </c>
      <c r="B419" s="81" t="s">
        <v>520</v>
      </c>
      <c r="C419" s="90" t="s">
        <v>116</v>
      </c>
      <c r="D419" s="81" t="s">
        <v>131</v>
      </c>
      <c r="E419" s="87">
        <v>10</v>
      </c>
      <c r="F419" s="88">
        <f t="shared" si="19"/>
        <v>161.6</v>
      </c>
      <c r="G419" s="88">
        <v>16.16</v>
      </c>
      <c r="H419" s="84">
        <f t="shared" si="20"/>
        <v>1809.92</v>
      </c>
      <c r="I419" s="89"/>
      <c r="J419" s="22">
        <f t="shared" si="18"/>
        <v>0</v>
      </c>
      <c r="L419" s="29"/>
    </row>
    <row r="420" spans="1:12" s="28" customFormat="1" ht="13.05" customHeight="1" x14ac:dyDescent="0.3">
      <c r="A420" s="73">
        <v>396</v>
      </c>
      <c r="B420" s="81" t="s">
        <v>520</v>
      </c>
      <c r="C420" s="90" t="s">
        <v>117</v>
      </c>
      <c r="D420" s="81" t="s">
        <v>131</v>
      </c>
      <c r="E420" s="87">
        <v>10</v>
      </c>
      <c r="F420" s="88">
        <f t="shared" si="19"/>
        <v>177.89999999999998</v>
      </c>
      <c r="G420" s="88">
        <v>17.79</v>
      </c>
      <c r="H420" s="84">
        <f t="shared" si="20"/>
        <v>1992.48</v>
      </c>
      <c r="I420" s="89"/>
      <c r="J420" s="21">
        <f t="shared" si="18"/>
        <v>0</v>
      </c>
      <c r="L420" s="29"/>
    </row>
    <row r="421" spans="1:12" ht="13.05" customHeight="1" x14ac:dyDescent="0.3">
      <c r="A421" s="73">
        <v>397</v>
      </c>
      <c r="B421" s="81" t="s">
        <v>520</v>
      </c>
      <c r="C421" s="90" t="s">
        <v>302</v>
      </c>
      <c r="D421" s="81" t="s">
        <v>131</v>
      </c>
      <c r="E421" s="87">
        <v>10</v>
      </c>
      <c r="F421" s="88">
        <f t="shared" si="19"/>
        <v>177.89999999999998</v>
      </c>
      <c r="G421" s="88">
        <v>17.79</v>
      </c>
      <c r="H421" s="84">
        <f t="shared" si="20"/>
        <v>1992.48</v>
      </c>
      <c r="I421" s="89"/>
      <c r="J421" s="21">
        <f t="shared" si="18"/>
        <v>0</v>
      </c>
    </row>
    <row r="422" spans="1:12" s="24" customFormat="1" ht="13.05" customHeight="1" x14ac:dyDescent="0.3">
      <c r="A422" s="73">
        <v>398</v>
      </c>
      <c r="B422" s="81" t="s">
        <v>520</v>
      </c>
      <c r="C422" s="90" t="s">
        <v>512</v>
      </c>
      <c r="D422" s="81" t="s">
        <v>131</v>
      </c>
      <c r="E422" s="87">
        <v>10</v>
      </c>
      <c r="F422" s="88">
        <f t="shared" si="19"/>
        <v>177.89999999999998</v>
      </c>
      <c r="G422" s="88">
        <v>17.79</v>
      </c>
      <c r="H422" s="84">
        <f t="shared" si="20"/>
        <v>1992.48</v>
      </c>
      <c r="I422" s="89"/>
      <c r="J422" s="22">
        <f t="shared" si="18"/>
        <v>0</v>
      </c>
      <c r="L422" s="25"/>
    </row>
    <row r="423" spans="1:12" ht="13.05" customHeight="1" x14ac:dyDescent="0.3">
      <c r="A423" s="73">
        <v>399</v>
      </c>
      <c r="B423" s="81" t="s">
        <v>520</v>
      </c>
      <c r="C423" s="90" t="s">
        <v>119</v>
      </c>
      <c r="D423" s="81" t="s">
        <v>131</v>
      </c>
      <c r="E423" s="87">
        <v>10</v>
      </c>
      <c r="F423" s="88">
        <f t="shared" si="19"/>
        <v>177.89999999999998</v>
      </c>
      <c r="G423" s="88">
        <v>17.79</v>
      </c>
      <c r="H423" s="84">
        <f t="shared" si="20"/>
        <v>1992.48</v>
      </c>
      <c r="I423" s="89"/>
      <c r="J423" s="21">
        <f t="shared" si="18"/>
        <v>0</v>
      </c>
    </row>
    <row r="424" spans="1:12" ht="13.05" customHeight="1" x14ac:dyDescent="0.3">
      <c r="A424" s="73">
        <v>400</v>
      </c>
      <c r="B424" s="81" t="s">
        <v>520</v>
      </c>
      <c r="C424" s="90" t="s">
        <v>303</v>
      </c>
      <c r="D424" s="81" t="s">
        <v>131</v>
      </c>
      <c r="E424" s="87">
        <v>10</v>
      </c>
      <c r="F424" s="88">
        <f t="shared" si="19"/>
        <v>161.6</v>
      </c>
      <c r="G424" s="88">
        <v>16.16</v>
      </c>
      <c r="H424" s="84">
        <f t="shared" si="20"/>
        <v>1809.92</v>
      </c>
      <c r="I424" s="89"/>
      <c r="J424" s="21">
        <f t="shared" si="18"/>
        <v>0</v>
      </c>
    </row>
    <row r="425" spans="1:12" s="24" customFormat="1" ht="13.05" customHeight="1" x14ac:dyDescent="0.3">
      <c r="A425" s="73">
        <v>401</v>
      </c>
      <c r="B425" s="81" t="s">
        <v>520</v>
      </c>
      <c r="C425" s="90" t="s">
        <v>304</v>
      </c>
      <c r="D425" s="81" t="s">
        <v>131</v>
      </c>
      <c r="E425" s="87">
        <v>10</v>
      </c>
      <c r="F425" s="88">
        <f t="shared" si="19"/>
        <v>177.89999999999998</v>
      </c>
      <c r="G425" s="88">
        <v>17.79</v>
      </c>
      <c r="H425" s="84">
        <f t="shared" si="20"/>
        <v>1992.48</v>
      </c>
      <c r="I425" s="89"/>
      <c r="J425" s="22">
        <f t="shared" si="18"/>
        <v>0</v>
      </c>
      <c r="L425" s="25"/>
    </row>
    <row r="426" spans="1:12" ht="13.05" customHeight="1" x14ac:dyDescent="0.3">
      <c r="A426" s="73">
        <v>402</v>
      </c>
      <c r="B426" s="81" t="s">
        <v>520</v>
      </c>
      <c r="C426" s="90" t="s">
        <v>120</v>
      </c>
      <c r="D426" s="81" t="s">
        <v>131</v>
      </c>
      <c r="E426" s="87">
        <v>10</v>
      </c>
      <c r="F426" s="88">
        <f t="shared" si="19"/>
        <v>177.89999999999998</v>
      </c>
      <c r="G426" s="88">
        <v>17.79</v>
      </c>
      <c r="H426" s="84">
        <f t="shared" si="20"/>
        <v>1992.48</v>
      </c>
      <c r="I426" s="89"/>
      <c r="J426" s="21">
        <f t="shared" si="18"/>
        <v>0</v>
      </c>
    </row>
    <row r="427" spans="1:12" s="24" customFormat="1" ht="13.05" customHeight="1" x14ac:dyDescent="0.3">
      <c r="A427" s="73">
        <v>403</v>
      </c>
      <c r="B427" s="81" t="s">
        <v>520</v>
      </c>
      <c r="C427" s="90" t="s">
        <v>305</v>
      </c>
      <c r="D427" s="81" t="s">
        <v>131</v>
      </c>
      <c r="E427" s="87">
        <v>10</v>
      </c>
      <c r="F427" s="88">
        <f t="shared" si="19"/>
        <v>161.6</v>
      </c>
      <c r="G427" s="88">
        <v>16.16</v>
      </c>
      <c r="H427" s="84">
        <f t="shared" si="20"/>
        <v>1809.92</v>
      </c>
      <c r="I427" s="89"/>
      <c r="J427" s="21">
        <f t="shared" si="18"/>
        <v>0</v>
      </c>
      <c r="L427" s="25"/>
    </row>
    <row r="428" spans="1:12" ht="13.05" customHeight="1" x14ac:dyDescent="0.3">
      <c r="A428" s="73">
        <v>404</v>
      </c>
      <c r="B428" s="81" t="s">
        <v>520</v>
      </c>
      <c r="C428" s="90" t="s">
        <v>306</v>
      </c>
      <c r="D428" s="81" t="s">
        <v>131</v>
      </c>
      <c r="E428" s="87">
        <v>10</v>
      </c>
      <c r="F428" s="88">
        <f t="shared" si="19"/>
        <v>161.6</v>
      </c>
      <c r="G428" s="88">
        <v>16.16</v>
      </c>
      <c r="H428" s="84">
        <f t="shared" si="20"/>
        <v>1809.92</v>
      </c>
      <c r="I428" s="89"/>
      <c r="J428" s="22">
        <f t="shared" si="18"/>
        <v>0</v>
      </c>
    </row>
    <row r="429" spans="1:12" s="24" customFormat="1" ht="13.05" customHeight="1" x14ac:dyDescent="0.3">
      <c r="A429" s="73">
        <v>405</v>
      </c>
      <c r="B429" s="81" t="s">
        <v>520</v>
      </c>
      <c r="C429" s="90" t="s">
        <v>31</v>
      </c>
      <c r="D429" s="81" t="s">
        <v>131</v>
      </c>
      <c r="E429" s="87">
        <v>10</v>
      </c>
      <c r="F429" s="88">
        <f t="shared" si="19"/>
        <v>152</v>
      </c>
      <c r="G429" s="88">
        <v>15.2</v>
      </c>
      <c r="H429" s="84">
        <f t="shared" si="20"/>
        <v>1702.3999999999999</v>
      </c>
      <c r="I429" s="89"/>
      <c r="J429" s="21">
        <f t="shared" si="18"/>
        <v>0</v>
      </c>
      <c r="L429" s="25"/>
    </row>
    <row r="430" spans="1:12" ht="13.05" customHeight="1" x14ac:dyDescent="0.3">
      <c r="A430" s="73">
        <v>406</v>
      </c>
      <c r="B430" s="81" t="s">
        <v>520</v>
      </c>
      <c r="C430" s="90" t="s">
        <v>307</v>
      </c>
      <c r="D430" s="81" t="s">
        <v>131</v>
      </c>
      <c r="E430" s="87">
        <v>10</v>
      </c>
      <c r="F430" s="88">
        <f t="shared" si="19"/>
        <v>161.6</v>
      </c>
      <c r="G430" s="88">
        <v>16.16</v>
      </c>
      <c r="H430" s="84">
        <f t="shared" si="20"/>
        <v>1809.92</v>
      </c>
      <c r="I430" s="89"/>
      <c r="J430" s="21">
        <f t="shared" si="18"/>
        <v>0</v>
      </c>
    </row>
    <row r="431" spans="1:12" s="24" customFormat="1" ht="13.05" customHeight="1" x14ac:dyDescent="0.3">
      <c r="A431" s="73">
        <v>407</v>
      </c>
      <c r="B431" s="81" t="s">
        <v>520</v>
      </c>
      <c r="C431" s="90" t="s">
        <v>121</v>
      </c>
      <c r="D431" s="81" t="s">
        <v>131</v>
      </c>
      <c r="E431" s="87">
        <v>10</v>
      </c>
      <c r="F431" s="88">
        <f t="shared" si="19"/>
        <v>161.6</v>
      </c>
      <c r="G431" s="88">
        <v>16.16</v>
      </c>
      <c r="H431" s="84">
        <f t="shared" si="20"/>
        <v>1809.92</v>
      </c>
      <c r="I431" s="89"/>
      <c r="J431" s="22">
        <f t="shared" si="18"/>
        <v>0</v>
      </c>
      <c r="L431" s="25"/>
    </row>
    <row r="432" spans="1:12" ht="13.05" customHeight="1" x14ac:dyDescent="0.3">
      <c r="A432" s="73">
        <v>408</v>
      </c>
      <c r="B432" s="81" t="s">
        <v>520</v>
      </c>
      <c r="C432" s="90" t="s">
        <v>308</v>
      </c>
      <c r="D432" s="81" t="s">
        <v>131</v>
      </c>
      <c r="E432" s="87">
        <v>10</v>
      </c>
      <c r="F432" s="88">
        <f t="shared" si="19"/>
        <v>161.6</v>
      </c>
      <c r="G432" s="88">
        <v>16.16</v>
      </c>
      <c r="H432" s="84">
        <f t="shared" si="20"/>
        <v>1809.92</v>
      </c>
      <c r="I432" s="89"/>
      <c r="J432" s="21">
        <f t="shared" si="18"/>
        <v>0</v>
      </c>
    </row>
    <row r="433" spans="1:12" s="24" customFormat="1" ht="13.05" customHeight="1" x14ac:dyDescent="0.3">
      <c r="A433" s="73">
        <v>409</v>
      </c>
      <c r="B433" s="81" t="s">
        <v>520</v>
      </c>
      <c r="C433" s="90" t="s">
        <v>122</v>
      </c>
      <c r="D433" s="81" t="s">
        <v>131</v>
      </c>
      <c r="E433" s="87">
        <v>10</v>
      </c>
      <c r="F433" s="88">
        <f t="shared" si="19"/>
        <v>161.6</v>
      </c>
      <c r="G433" s="88">
        <v>16.16</v>
      </c>
      <c r="H433" s="84">
        <f t="shared" si="20"/>
        <v>1809.92</v>
      </c>
      <c r="I433" s="89"/>
      <c r="J433" s="21">
        <f t="shared" si="18"/>
        <v>0</v>
      </c>
      <c r="L433" s="25"/>
    </row>
    <row r="434" spans="1:12" ht="13.05" customHeight="1" x14ac:dyDescent="0.3">
      <c r="A434" s="73">
        <v>410</v>
      </c>
      <c r="B434" s="81" t="s">
        <v>520</v>
      </c>
      <c r="C434" s="90" t="s">
        <v>123</v>
      </c>
      <c r="D434" s="81" t="s">
        <v>131</v>
      </c>
      <c r="E434" s="87">
        <v>10</v>
      </c>
      <c r="F434" s="88">
        <f t="shared" si="19"/>
        <v>161.6</v>
      </c>
      <c r="G434" s="88">
        <v>16.16</v>
      </c>
      <c r="H434" s="84">
        <f t="shared" si="20"/>
        <v>1809.92</v>
      </c>
      <c r="I434" s="89"/>
      <c r="J434" s="22">
        <f t="shared" si="18"/>
        <v>0</v>
      </c>
    </row>
    <row r="435" spans="1:12" s="24" customFormat="1" ht="13.05" customHeight="1" x14ac:dyDescent="0.3">
      <c r="A435" s="73">
        <v>411</v>
      </c>
      <c r="B435" s="81" t="s">
        <v>520</v>
      </c>
      <c r="C435" s="90" t="s">
        <v>124</v>
      </c>
      <c r="D435" s="81" t="s">
        <v>131</v>
      </c>
      <c r="E435" s="87">
        <v>10</v>
      </c>
      <c r="F435" s="88">
        <f t="shared" si="19"/>
        <v>161.6</v>
      </c>
      <c r="G435" s="88">
        <v>16.16</v>
      </c>
      <c r="H435" s="84">
        <f t="shared" si="20"/>
        <v>1809.92</v>
      </c>
      <c r="I435" s="89"/>
      <c r="J435" s="21">
        <f t="shared" si="18"/>
        <v>0</v>
      </c>
      <c r="L435" s="25"/>
    </row>
    <row r="436" spans="1:12" ht="13.05" customHeight="1" x14ac:dyDescent="0.3">
      <c r="A436" s="73">
        <v>412</v>
      </c>
      <c r="B436" s="81" t="s">
        <v>520</v>
      </c>
      <c r="C436" s="90" t="s">
        <v>125</v>
      </c>
      <c r="D436" s="81" t="s">
        <v>131</v>
      </c>
      <c r="E436" s="87">
        <v>10</v>
      </c>
      <c r="F436" s="88">
        <f t="shared" si="19"/>
        <v>161.6</v>
      </c>
      <c r="G436" s="88">
        <v>16.16</v>
      </c>
      <c r="H436" s="84">
        <f t="shared" si="20"/>
        <v>1809.92</v>
      </c>
      <c r="I436" s="89"/>
      <c r="J436" s="21">
        <f t="shared" si="18"/>
        <v>0</v>
      </c>
    </row>
    <row r="437" spans="1:12" s="24" customFormat="1" ht="13.05" customHeight="1" x14ac:dyDescent="0.3">
      <c r="A437" s="73">
        <v>413</v>
      </c>
      <c r="B437" s="81" t="s">
        <v>520</v>
      </c>
      <c r="C437" s="90" t="s">
        <v>309</v>
      </c>
      <c r="D437" s="81" t="s">
        <v>131</v>
      </c>
      <c r="E437" s="87">
        <v>10</v>
      </c>
      <c r="F437" s="88">
        <f t="shared" si="19"/>
        <v>161.6</v>
      </c>
      <c r="G437" s="88">
        <v>16.16</v>
      </c>
      <c r="H437" s="84">
        <f t="shared" si="20"/>
        <v>1809.92</v>
      </c>
      <c r="I437" s="89"/>
      <c r="J437" s="22">
        <f t="shared" si="18"/>
        <v>0</v>
      </c>
      <c r="L437" s="25"/>
    </row>
    <row r="438" spans="1:12" ht="13.05" customHeight="1" x14ac:dyDescent="0.3">
      <c r="A438" s="73">
        <v>414</v>
      </c>
      <c r="B438" s="81" t="s">
        <v>520</v>
      </c>
      <c r="C438" s="90" t="s">
        <v>32</v>
      </c>
      <c r="D438" s="81" t="s">
        <v>131</v>
      </c>
      <c r="E438" s="87">
        <v>10</v>
      </c>
      <c r="F438" s="88">
        <f t="shared" si="19"/>
        <v>152</v>
      </c>
      <c r="G438" s="88">
        <v>15.2</v>
      </c>
      <c r="H438" s="84">
        <f t="shared" si="20"/>
        <v>1702.3999999999999</v>
      </c>
      <c r="I438" s="89"/>
      <c r="J438" s="21">
        <f t="shared" si="18"/>
        <v>0</v>
      </c>
    </row>
    <row r="439" spans="1:12" s="24" customFormat="1" ht="13.05" customHeight="1" x14ac:dyDescent="0.3">
      <c r="A439" s="73">
        <v>415</v>
      </c>
      <c r="B439" s="81" t="s">
        <v>520</v>
      </c>
      <c r="C439" s="90" t="s">
        <v>310</v>
      </c>
      <c r="D439" s="81" t="s">
        <v>131</v>
      </c>
      <c r="E439" s="87">
        <v>10</v>
      </c>
      <c r="F439" s="88">
        <f t="shared" si="19"/>
        <v>161.6</v>
      </c>
      <c r="G439" s="88">
        <v>16.16</v>
      </c>
      <c r="H439" s="84">
        <f t="shared" si="20"/>
        <v>1809.92</v>
      </c>
      <c r="I439" s="89"/>
      <c r="J439" s="21">
        <f t="shared" si="18"/>
        <v>0</v>
      </c>
      <c r="L439" s="25"/>
    </row>
    <row r="440" spans="1:12" ht="13.05" customHeight="1" x14ac:dyDescent="0.3">
      <c r="A440" s="73">
        <v>416</v>
      </c>
      <c r="B440" s="81" t="s">
        <v>520</v>
      </c>
      <c r="C440" s="90" t="s">
        <v>311</v>
      </c>
      <c r="D440" s="81" t="s">
        <v>131</v>
      </c>
      <c r="E440" s="87">
        <v>10</v>
      </c>
      <c r="F440" s="88">
        <f t="shared" si="19"/>
        <v>161.6</v>
      </c>
      <c r="G440" s="88">
        <v>16.16</v>
      </c>
      <c r="H440" s="84">
        <f t="shared" si="20"/>
        <v>1809.92</v>
      </c>
      <c r="I440" s="89"/>
      <c r="J440" s="22">
        <f t="shared" si="18"/>
        <v>0</v>
      </c>
    </row>
    <row r="441" spans="1:12" s="24" customFormat="1" ht="13.05" customHeight="1" x14ac:dyDescent="0.3">
      <c r="A441" s="73">
        <v>417</v>
      </c>
      <c r="B441" s="81" t="s">
        <v>520</v>
      </c>
      <c r="C441" s="90" t="s">
        <v>312</v>
      </c>
      <c r="D441" s="81" t="s">
        <v>131</v>
      </c>
      <c r="E441" s="87">
        <v>10</v>
      </c>
      <c r="F441" s="88">
        <f t="shared" si="19"/>
        <v>152</v>
      </c>
      <c r="G441" s="88">
        <v>15.2</v>
      </c>
      <c r="H441" s="84">
        <f t="shared" si="20"/>
        <v>1702.3999999999999</v>
      </c>
      <c r="I441" s="89"/>
      <c r="J441" s="21">
        <f t="shared" si="18"/>
        <v>0</v>
      </c>
      <c r="L441" s="25"/>
    </row>
    <row r="442" spans="1:12" ht="13.05" customHeight="1" x14ac:dyDescent="0.3">
      <c r="A442" s="73">
        <v>418</v>
      </c>
      <c r="B442" s="81" t="s">
        <v>520</v>
      </c>
      <c r="C442" s="90" t="s">
        <v>513</v>
      </c>
      <c r="D442" s="81" t="s">
        <v>131</v>
      </c>
      <c r="E442" s="87">
        <v>10</v>
      </c>
      <c r="F442" s="88">
        <f t="shared" si="19"/>
        <v>177.89999999999998</v>
      </c>
      <c r="G442" s="88">
        <v>17.79</v>
      </c>
      <c r="H442" s="84">
        <f t="shared" si="20"/>
        <v>1992.48</v>
      </c>
      <c r="I442" s="89"/>
      <c r="J442" s="21">
        <f t="shared" si="18"/>
        <v>0</v>
      </c>
    </row>
    <row r="443" spans="1:12" s="24" customFormat="1" ht="13.05" customHeight="1" x14ac:dyDescent="0.3">
      <c r="A443" s="73">
        <v>419</v>
      </c>
      <c r="B443" s="81" t="s">
        <v>520</v>
      </c>
      <c r="C443" s="90" t="s">
        <v>313</v>
      </c>
      <c r="D443" s="81" t="s">
        <v>131</v>
      </c>
      <c r="E443" s="87">
        <v>10</v>
      </c>
      <c r="F443" s="88">
        <f t="shared" si="19"/>
        <v>152</v>
      </c>
      <c r="G443" s="88">
        <v>15.2</v>
      </c>
      <c r="H443" s="84">
        <f t="shared" si="20"/>
        <v>1702.3999999999999</v>
      </c>
      <c r="I443" s="89"/>
      <c r="J443" s="22">
        <f t="shared" si="18"/>
        <v>0</v>
      </c>
      <c r="L443" s="25"/>
    </row>
    <row r="444" spans="1:12" ht="13.05" customHeight="1" x14ac:dyDescent="0.3">
      <c r="A444" s="73">
        <v>420</v>
      </c>
      <c r="B444" s="81" t="s">
        <v>520</v>
      </c>
      <c r="C444" s="90" t="s">
        <v>126</v>
      </c>
      <c r="D444" s="81" t="s">
        <v>131</v>
      </c>
      <c r="E444" s="87">
        <v>10</v>
      </c>
      <c r="F444" s="88">
        <f t="shared" si="19"/>
        <v>161.6</v>
      </c>
      <c r="G444" s="88">
        <v>16.16</v>
      </c>
      <c r="H444" s="84">
        <f t="shared" si="20"/>
        <v>1809.92</v>
      </c>
      <c r="I444" s="89"/>
      <c r="J444" s="21">
        <f t="shared" si="18"/>
        <v>0</v>
      </c>
    </row>
    <row r="445" spans="1:12" s="24" customFormat="1" ht="13.05" customHeight="1" x14ac:dyDescent="0.3">
      <c r="A445" s="73">
        <v>421</v>
      </c>
      <c r="B445" s="81" t="s">
        <v>520</v>
      </c>
      <c r="C445" s="90" t="s">
        <v>314</v>
      </c>
      <c r="D445" s="81" t="s">
        <v>131</v>
      </c>
      <c r="E445" s="87">
        <v>10</v>
      </c>
      <c r="F445" s="88">
        <f t="shared" si="19"/>
        <v>161.6</v>
      </c>
      <c r="G445" s="88">
        <v>16.16</v>
      </c>
      <c r="H445" s="84">
        <f t="shared" si="20"/>
        <v>1809.92</v>
      </c>
      <c r="I445" s="89"/>
      <c r="J445" s="21">
        <f t="shared" si="18"/>
        <v>0</v>
      </c>
      <c r="L445" s="25"/>
    </row>
    <row r="446" spans="1:12" ht="13.05" customHeight="1" x14ac:dyDescent="0.3">
      <c r="A446" s="73">
        <v>422</v>
      </c>
      <c r="B446" s="81" t="s">
        <v>520</v>
      </c>
      <c r="C446" s="90" t="s">
        <v>315</v>
      </c>
      <c r="D446" s="81" t="s">
        <v>131</v>
      </c>
      <c r="E446" s="87">
        <v>10</v>
      </c>
      <c r="F446" s="88">
        <f t="shared" si="19"/>
        <v>161.6</v>
      </c>
      <c r="G446" s="88">
        <v>16.16</v>
      </c>
      <c r="H446" s="84">
        <f t="shared" si="20"/>
        <v>1809.92</v>
      </c>
      <c r="I446" s="89"/>
      <c r="J446" s="22">
        <f t="shared" si="18"/>
        <v>0</v>
      </c>
    </row>
    <row r="447" spans="1:12" s="24" customFormat="1" ht="13.05" customHeight="1" x14ac:dyDescent="0.3">
      <c r="A447" s="73">
        <v>423</v>
      </c>
      <c r="B447" s="81" t="s">
        <v>520</v>
      </c>
      <c r="C447" s="90" t="s">
        <v>33</v>
      </c>
      <c r="D447" s="81" t="s">
        <v>131</v>
      </c>
      <c r="E447" s="87">
        <v>10</v>
      </c>
      <c r="F447" s="88">
        <f t="shared" si="19"/>
        <v>161.6</v>
      </c>
      <c r="G447" s="88">
        <v>16.16</v>
      </c>
      <c r="H447" s="84">
        <f t="shared" si="20"/>
        <v>1809.92</v>
      </c>
      <c r="I447" s="89"/>
      <c r="J447" s="21">
        <f t="shared" si="18"/>
        <v>0</v>
      </c>
      <c r="L447" s="25"/>
    </row>
    <row r="448" spans="1:12" ht="13.05" customHeight="1" x14ac:dyDescent="0.3">
      <c r="A448" s="73">
        <v>424</v>
      </c>
      <c r="B448" s="81" t="s">
        <v>520</v>
      </c>
      <c r="C448" s="90" t="s">
        <v>339</v>
      </c>
      <c r="D448" s="81" t="s">
        <v>131</v>
      </c>
      <c r="E448" s="87">
        <v>10</v>
      </c>
      <c r="F448" s="88">
        <f t="shared" si="19"/>
        <v>177.89999999999998</v>
      </c>
      <c r="G448" s="88">
        <v>17.79</v>
      </c>
      <c r="H448" s="84">
        <f t="shared" si="20"/>
        <v>1992.48</v>
      </c>
      <c r="I448" s="89"/>
      <c r="J448" s="21">
        <f t="shared" si="18"/>
        <v>0</v>
      </c>
    </row>
    <row r="449" spans="1:12" s="24" customFormat="1" ht="13.05" customHeight="1" x14ac:dyDescent="0.3">
      <c r="A449" s="73">
        <v>425</v>
      </c>
      <c r="B449" s="81" t="s">
        <v>520</v>
      </c>
      <c r="C449" s="90" t="s">
        <v>127</v>
      </c>
      <c r="D449" s="81" t="s">
        <v>131</v>
      </c>
      <c r="E449" s="87">
        <v>10</v>
      </c>
      <c r="F449" s="88">
        <f t="shared" si="19"/>
        <v>161.6</v>
      </c>
      <c r="G449" s="88">
        <v>16.16</v>
      </c>
      <c r="H449" s="84">
        <f t="shared" si="20"/>
        <v>1809.92</v>
      </c>
      <c r="I449" s="89"/>
      <c r="J449" s="22">
        <f t="shared" si="18"/>
        <v>0</v>
      </c>
      <c r="L449" s="25"/>
    </row>
    <row r="450" spans="1:12" ht="13.05" customHeight="1" x14ac:dyDescent="0.3">
      <c r="A450" s="73">
        <v>426</v>
      </c>
      <c r="B450" s="81" t="s">
        <v>520</v>
      </c>
      <c r="C450" s="90" t="s">
        <v>316</v>
      </c>
      <c r="D450" s="81" t="s">
        <v>131</v>
      </c>
      <c r="E450" s="87">
        <v>10</v>
      </c>
      <c r="F450" s="88">
        <f t="shared" si="19"/>
        <v>177.89999999999998</v>
      </c>
      <c r="G450" s="88">
        <v>17.79</v>
      </c>
      <c r="H450" s="84">
        <f t="shared" si="20"/>
        <v>1992.48</v>
      </c>
      <c r="I450" s="89"/>
      <c r="J450" s="21">
        <f t="shared" si="18"/>
        <v>0</v>
      </c>
    </row>
    <row r="451" spans="1:12" s="24" customFormat="1" ht="13.05" customHeight="1" x14ac:dyDescent="0.3">
      <c r="A451" s="73">
        <v>427</v>
      </c>
      <c r="B451" s="81" t="s">
        <v>520</v>
      </c>
      <c r="C451" s="90" t="s">
        <v>317</v>
      </c>
      <c r="D451" s="81" t="s">
        <v>131</v>
      </c>
      <c r="E451" s="87">
        <v>10</v>
      </c>
      <c r="F451" s="88">
        <f t="shared" si="19"/>
        <v>152</v>
      </c>
      <c r="G451" s="88">
        <v>15.2</v>
      </c>
      <c r="H451" s="84">
        <f t="shared" si="20"/>
        <v>1702.3999999999999</v>
      </c>
      <c r="I451" s="89"/>
      <c r="J451" s="21">
        <f t="shared" si="18"/>
        <v>0</v>
      </c>
      <c r="L451" s="25"/>
    </row>
    <row r="452" spans="1:12" s="28" customFormat="1" ht="13.05" customHeight="1" x14ac:dyDescent="0.3">
      <c r="A452" s="73">
        <v>428</v>
      </c>
      <c r="B452" s="81" t="s">
        <v>520</v>
      </c>
      <c r="C452" s="90" t="s">
        <v>128</v>
      </c>
      <c r="D452" s="81" t="s">
        <v>131</v>
      </c>
      <c r="E452" s="87">
        <v>10</v>
      </c>
      <c r="F452" s="88">
        <f t="shared" si="19"/>
        <v>177.89999999999998</v>
      </c>
      <c r="G452" s="88">
        <v>17.79</v>
      </c>
      <c r="H452" s="84">
        <f t="shared" si="20"/>
        <v>1992.48</v>
      </c>
      <c r="I452" s="89"/>
      <c r="J452" s="22">
        <f t="shared" si="18"/>
        <v>0</v>
      </c>
      <c r="L452" s="29"/>
    </row>
    <row r="453" spans="1:12" s="28" customFormat="1" ht="13.05" customHeight="1" x14ac:dyDescent="0.3">
      <c r="A453" s="73">
        <v>429</v>
      </c>
      <c r="B453" s="81" t="s">
        <v>520</v>
      </c>
      <c r="C453" s="90" t="s">
        <v>318</v>
      </c>
      <c r="D453" s="81" t="s">
        <v>131</v>
      </c>
      <c r="E453" s="87">
        <v>10</v>
      </c>
      <c r="F453" s="88">
        <f t="shared" si="19"/>
        <v>152</v>
      </c>
      <c r="G453" s="88">
        <v>15.2</v>
      </c>
      <c r="H453" s="84">
        <f t="shared" si="20"/>
        <v>1702.3999999999999</v>
      </c>
      <c r="I453" s="89"/>
      <c r="J453" s="21">
        <f t="shared" si="18"/>
        <v>0</v>
      </c>
      <c r="L453" s="29"/>
    </row>
    <row r="454" spans="1:12" ht="13.05" customHeight="1" x14ac:dyDescent="0.3">
      <c r="A454" s="73">
        <v>430</v>
      </c>
      <c r="B454" s="81" t="s">
        <v>520</v>
      </c>
      <c r="C454" s="90" t="s">
        <v>319</v>
      </c>
      <c r="D454" s="81" t="s">
        <v>131</v>
      </c>
      <c r="E454" s="87">
        <v>10</v>
      </c>
      <c r="F454" s="88">
        <f t="shared" si="19"/>
        <v>161.6</v>
      </c>
      <c r="G454" s="88">
        <v>16.16</v>
      </c>
      <c r="H454" s="84">
        <f t="shared" si="20"/>
        <v>1809.92</v>
      </c>
      <c r="I454" s="89"/>
      <c r="J454" s="21">
        <f t="shared" si="18"/>
        <v>0</v>
      </c>
    </row>
    <row r="455" spans="1:12" s="24" customFormat="1" ht="13.05" customHeight="1" x14ac:dyDescent="0.3">
      <c r="A455" s="73">
        <v>431</v>
      </c>
      <c r="B455" s="81" t="s">
        <v>520</v>
      </c>
      <c r="C455" s="90" t="s">
        <v>129</v>
      </c>
      <c r="D455" s="81" t="s">
        <v>131</v>
      </c>
      <c r="E455" s="87">
        <v>10</v>
      </c>
      <c r="F455" s="88">
        <f t="shared" si="19"/>
        <v>161.6</v>
      </c>
      <c r="G455" s="88">
        <v>16.16</v>
      </c>
      <c r="H455" s="84">
        <f t="shared" si="20"/>
        <v>1809.92</v>
      </c>
      <c r="I455" s="89"/>
      <c r="J455" s="22">
        <f t="shared" si="18"/>
        <v>0</v>
      </c>
      <c r="L455" s="25"/>
    </row>
    <row r="456" spans="1:12" ht="13.05" customHeight="1" x14ac:dyDescent="0.3">
      <c r="A456" s="73">
        <v>432</v>
      </c>
      <c r="B456" s="81" t="s">
        <v>521</v>
      </c>
      <c r="C456" s="90" t="s">
        <v>340</v>
      </c>
      <c r="D456" s="81" t="s">
        <v>131</v>
      </c>
      <c r="E456" s="87">
        <v>10</v>
      </c>
      <c r="F456" s="88">
        <f t="shared" si="19"/>
        <v>151.19999999999999</v>
      </c>
      <c r="G456" s="88">
        <v>15.12</v>
      </c>
      <c r="H456" s="84">
        <f t="shared" si="20"/>
        <v>1693.4399999999998</v>
      </c>
      <c r="I456" s="89"/>
      <c r="J456" s="21">
        <f t="shared" si="18"/>
        <v>0</v>
      </c>
    </row>
    <row r="457" spans="1:12" s="24" customFormat="1" ht="13.05" customHeight="1" x14ac:dyDescent="0.3">
      <c r="A457" s="73">
        <v>433</v>
      </c>
      <c r="B457" s="81" t="s">
        <v>521</v>
      </c>
      <c r="C457" s="90" t="s">
        <v>341</v>
      </c>
      <c r="D457" s="81" t="s">
        <v>131</v>
      </c>
      <c r="E457" s="87">
        <v>10</v>
      </c>
      <c r="F457" s="88">
        <f t="shared" si="19"/>
        <v>157.20000000000002</v>
      </c>
      <c r="G457" s="88">
        <v>15.72</v>
      </c>
      <c r="H457" s="84">
        <f t="shared" si="20"/>
        <v>1760.64</v>
      </c>
      <c r="I457" s="89"/>
      <c r="J457" s="21">
        <f t="shared" si="18"/>
        <v>0</v>
      </c>
      <c r="L457" s="25"/>
    </row>
    <row r="458" spans="1:12" ht="13.05" customHeight="1" x14ac:dyDescent="0.3">
      <c r="A458" s="73">
        <v>434</v>
      </c>
      <c r="B458" s="81" t="s">
        <v>521</v>
      </c>
      <c r="C458" s="90" t="s">
        <v>343</v>
      </c>
      <c r="D458" s="81" t="s">
        <v>131</v>
      </c>
      <c r="E458" s="87">
        <v>10</v>
      </c>
      <c r="F458" s="88">
        <f t="shared" si="19"/>
        <v>157.20000000000002</v>
      </c>
      <c r="G458" s="88">
        <v>15.72</v>
      </c>
      <c r="H458" s="84">
        <f t="shared" si="20"/>
        <v>1760.64</v>
      </c>
      <c r="I458" s="89"/>
      <c r="J458" s="22">
        <f t="shared" si="18"/>
        <v>0</v>
      </c>
    </row>
    <row r="459" spans="1:12" s="24" customFormat="1" ht="13.05" customHeight="1" x14ac:dyDescent="0.3">
      <c r="A459" s="73">
        <v>435</v>
      </c>
      <c r="B459" s="81" t="s">
        <v>521</v>
      </c>
      <c r="C459" s="90" t="s">
        <v>342</v>
      </c>
      <c r="D459" s="81" t="s">
        <v>131</v>
      </c>
      <c r="E459" s="87">
        <v>10</v>
      </c>
      <c r="F459" s="88">
        <f t="shared" si="19"/>
        <v>157.20000000000002</v>
      </c>
      <c r="G459" s="88">
        <v>15.72</v>
      </c>
      <c r="H459" s="84">
        <f t="shared" si="20"/>
        <v>1760.64</v>
      </c>
      <c r="I459" s="89"/>
      <c r="J459" s="21">
        <f t="shared" si="18"/>
        <v>0</v>
      </c>
      <c r="L459" s="25"/>
    </row>
    <row r="460" spans="1:12" ht="13.05" customHeight="1" x14ac:dyDescent="0.3">
      <c r="A460" s="73">
        <v>436</v>
      </c>
      <c r="B460" s="81" t="s">
        <v>521</v>
      </c>
      <c r="C460" s="90" t="s">
        <v>320</v>
      </c>
      <c r="D460" s="81" t="s">
        <v>131</v>
      </c>
      <c r="E460" s="87">
        <v>10</v>
      </c>
      <c r="F460" s="88">
        <f t="shared" si="19"/>
        <v>151.19999999999999</v>
      </c>
      <c r="G460" s="88">
        <v>15.12</v>
      </c>
      <c r="H460" s="84">
        <f t="shared" si="20"/>
        <v>1693.4399999999998</v>
      </c>
      <c r="I460" s="89"/>
      <c r="J460" s="21">
        <f t="shared" si="18"/>
        <v>0</v>
      </c>
    </row>
    <row r="461" spans="1:12" s="24" customFormat="1" ht="13.05" customHeight="1" x14ac:dyDescent="0.3">
      <c r="A461" s="73">
        <v>437</v>
      </c>
      <c r="B461" s="81" t="s">
        <v>521</v>
      </c>
      <c r="C461" s="90" t="s">
        <v>344</v>
      </c>
      <c r="D461" s="81" t="s">
        <v>131</v>
      </c>
      <c r="E461" s="87">
        <v>10</v>
      </c>
      <c r="F461" s="88">
        <f t="shared" si="19"/>
        <v>187</v>
      </c>
      <c r="G461" s="88">
        <v>18.7</v>
      </c>
      <c r="H461" s="84">
        <f t="shared" si="20"/>
        <v>2094.4</v>
      </c>
      <c r="I461" s="89"/>
      <c r="J461" s="22">
        <f t="shared" si="18"/>
        <v>0</v>
      </c>
      <c r="L461" s="25"/>
    </row>
    <row r="462" spans="1:12" ht="13.05" customHeight="1" x14ac:dyDescent="0.3">
      <c r="A462" s="73">
        <v>438</v>
      </c>
      <c r="B462" s="81" t="s">
        <v>521</v>
      </c>
      <c r="C462" s="90" t="s">
        <v>345</v>
      </c>
      <c r="D462" s="81" t="s">
        <v>131</v>
      </c>
      <c r="E462" s="87">
        <v>10</v>
      </c>
      <c r="F462" s="88">
        <f t="shared" si="19"/>
        <v>157.20000000000002</v>
      </c>
      <c r="G462" s="88">
        <v>15.72</v>
      </c>
      <c r="H462" s="84">
        <f t="shared" si="20"/>
        <v>1760.64</v>
      </c>
      <c r="I462" s="89"/>
      <c r="J462" s="21">
        <f t="shared" si="18"/>
        <v>0</v>
      </c>
    </row>
    <row r="463" spans="1:12" s="24" customFormat="1" ht="13.05" customHeight="1" x14ac:dyDescent="0.3">
      <c r="A463" s="73">
        <v>439</v>
      </c>
      <c r="B463" s="81" t="s">
        <v>521</v>
      </c>
      <c r="C463" s="90" t="s">
        <v>346</v>
      </c>
      <c r="D463" s="81" t="s">
        <v>131</v>
      </c>
      <c r="E463" s="87">
        <v>10</v>
      </c>
      <c r="F463" s="88">
        <f t="shared" si="19"/>
        <v>157.20000000000002</v>
      </c>
      <c r="G463" s="88">
        <v>15.72</v>
      </c>
      <c r="H463" s="84">
        <f t="shared" si="20"/>
        <v>1760.64</v>
      </c>
      <c r="I463" s="89"/>
      <c r="J463" s="21">
        <f t="shared" si="18"/>
        <v>0</v>
      </c>
      <c r="L463" s="25"/>
    </row>
    <row r="464" spans="1:12" ht="13.05" customHeight="1" x14ac:dyDescent="0.3">
      <c r="A464" s="73">
        <v>440</v>
      </c>
      <c r="B464" s="81" t="s">
        <v>521</v>
      </c>
      <c r="C464" s="90" t="s">
        <v>347</v>
      </c>
      <c r="D464" s="81" t="s">
        <v>131</v>
      </c>
      <c r="E464" s="87">
        <v>10</v>
      </c>
      <c r="F464" s="88">
        <f t="shared" si="19"/>
        <v>157.20000000000002</v>
      </c>
      <c r="G464" s="88">
        <v>15.72</v>
      </c>
      <c r="H464" s="84">
        <f t="shared" si="20"/>
        <v>1760.64</v>
      </c>
      <c r="I464" s="89"/>
      <c r="J464" s="22">
        <f t="shared" si="18"/>
        <v>0</v>
      </c>
    </row>
    <row r="465" spans="1:12" s="24" customFormat="1" ht="13.05" customHeight="1" x14ac:dyDescent="0.3">
      <c r="A465" s="73">
        <v>441</v>
      </c>
      <c r="B465" s="81" t="s">
        <v>521</v>
      </c>
      <c r="C465" s="90" t="s">
        <v>348</v>
      </c>
      <c r="D465" s="81" t="s">
        <v>131</v>
      </c>
      <c r="E465" s="87">
        <v>10</v>
      </c>
      <c r="F465" s="88">
        <f t="shared" si="19"/>
        <v>157.20000000000002</v>
      </c>
      <c r="G465" s="88">
        <v>15.72</v>
      </c>
      <c r="H465" s="84">
        <f t="shared" si="20"/>
        <v>1760.64</v>
      </c>
      <c r="I465" s="89"/>
      <c r="J465" s="21">
        <f t="shared" si="18"/>
        <v>0</v>
      </c>
      <c r="L465" s="25"/>
    </row>
    <row r="466" spans="1:12" ht="13.05" customHeight="1" x14ac:dyDescent="0.3">
      <c r="A466" s="73">
        <v>442</v>
      </c>
      <c r="B466" s="81" t="s">
        <v>521</v>
      </c>
      <c r="C466" s="90" t="s">
        <v>349</v>
      </c>
      <c r="D466" s="81" t="s">
        <v>131</v>
      </c>
      <c r="E466" s="87">
        <v>10</v>
      </c>
      <c r="F466" s="88">
        <f t="shared" si="19"/>
        <v>157.20000000000002</v>
      </c>
      <c r="G466" s="88">
        <v>15.72</v>
      </c>
      <c r="H466" s="84">
        <f t="shared" si="20"/>
        <v>1760.64</v>
      </c>
      <c r="I466" s="89"/>
      <c r="J466" s="21">
        <f t="shared" si="18"/>
        <v>0</v>
      </c>
    </row>
    <row r="467" spans="1:12" s="24" customFormat="1" ht="13.05" customHeight="1" x14ac:dyDescent="0.3">
      <c r="A467" s="73">
        <v>443</v>
      </c>
      <c r="B467" s="81" t="s">
        <v>521</v>
      </c>
      <c r="C467" s="90" t="s">
        <v>350</v>
      </c>
      <c r="D467" s="81" t="s">
        <v>131</v>
      </c>
      <c r="E467" s="87">
        <v>10</v>
      </c>
      <c r="F467" s="88">
        <f t="shared" si="19"/>
        <v>157.20000000000002</v>
      </c>
      <c r="G467" s="88">
        <v>15.72</v>
      </c>
      <c r="H467" s="84">
        <f t="shared" si="20"/>
        <v>1760.64</v>
      </c>
      <c r="I467" s="89"/>
      <c r="J467" s="22">
        <f t="shared" si="18"/>
        <v>0</v>
      </c>
      <c r="L467" s="25"/>
    </row>
    <row r="468" spans="1:12" ht="13.05" customHeight="1" x14ac:dyDescent="0.3">
      <c r="A468" s="73">
        <v>444</v>
      </c>
      <c r="B468" s="81" t="s">
        <v>521</v>
      </c>
      <c r="C468" s="90" t="s">
        <v>351</v>
      </c>
      <c r="D468" s="81" t="s">
        <v>131</v>
      </c>
      <c r="E468" s="87">
        <v>10</v>
      </c>
      <c r="F468" s="88">
        <f t="shared" si="19"/>
        <v>151.19999999999999</v>
      </c>
      <c r="G468" s="88">
        <v>15.12</v>
      </c>
      <c r="H468" s="84">
        <f t="shared" si="20"/>
        <v>1693.4399999999998</v>
      </c>
      <c r="I468" s="89"/>
      <c r="J468" s="21">
        <f t="shared" si="18"/>
        <v>0</v>
      </c>
    </row>
    <row r="469" spans="1:12" s="24" customFormat="1" ht="13.05" customHeight="1" x14ac:dyDescent="0.3">
      <c r="A469" s="73">
        <v>445</v>
      </c>
      <c r="B469" s="81" t="s">
        <v>521</v>
      </c>
      <c r="C469" s="90" t="s">
        <v>352</v>
      </c>
      <c r="D469" s="81" t="s">
        <v>131</v>
      </c>
      <c r="E469" s="87">
        <v>10</v>
      </c>
      <c r="F469" s="88">
        <f t="shared" si="19"/>
        <v>157.20000000000002</v>
      </c>
      <c r="G469" s="88">
        <v>15.72</v>
      </c>
      <c r="H469" s="84">
        <f t="shared" si="20"/>
        <v>1760.64</v>
      </c>
      <c r="I469" s="89"/>
      <c r="J469" s="21">
        <f t="shared" si="18"/>
        <v>0</v>
      </c>
      <c r="L469" s="25"/>
    </row>
    <row r="470" spans="1:12" ht="13.05" customHeight="1" x14ac:dyDescent="0.3">
      <c r="A470" s="73">
        <v>446</v>
      </c>
      <c r="B470" s="81" t="s">
        <v>521</v>
      </c>
      <c r="C470" s="90" t="s">
        <v>353</v>
      </c>
      <c r="D470" s="81" t="s">
        <v>131</v>
      </c>
      <c r="E470" s="87">
        <v>10</v>
      </c>
      <c r="F470" s="88">
        <f t="shared" si="19"/>
        <v>157.20000000000002</v>
      </c>
      <c r="G470" s="88">
        <v>15.72</v>
      </c>
      <c r="H470" s="84">
        <f t="shared" si="20"/>
        <v>1760.64</v>
      </c>
      <c r="I470" s="89"/>
      <c r="J470" s="22">
        <f t="shared" si="18"/>
        <v>0</v>
      </c>
    </row>
    <row r="471" spans="1:12" s="24" customFormat="1" ht="13.05" customHeight="1" x14ac:dyDescent="0.3">
      <c r="A471" s="73">
        <v>447</v>
      </c>
      <c r="B471" s="81" t="s">
        <v>521</v>
      </c>
      <c r="C471" s="90" t="s">
        <v>354</v>
      </c>
      <c r="D471" s="81" t="s">
        <v>131</v>
      </c>
      <c r="E471" s="87">
        <v>10</v>
      </c>
      <c r="F471" s="88">
        <f t="shared" si="19"/>
        <v>157.20000000000002</v>
      </c>
      <c r="G471" s="88">
        <v>15.72</v>
      </c>
      <c r="H471" s="84">
        <f t="shared" si="20"/>
        <v>1760.64</v>
      </c>
      <c r="I471" s="89"/>
      <c r="J471" s="21">
        <f t="shared" si="18"/>
        <v>0</v>
      </c>
      <c r="L471" s="25"/>
    </row>
    <row r="472" spans="1:12" s="28" customFormat="1" ht="13.05" customHeight="1" x14ac:dyDescent="0.3">
      <c r="A472" s="73">
        <v>448</v>
      </c>
      <c r="B472" s="81" t="s">
        <v>521</v>
      </c>
      <c r="C472" s="90" t="s">
        <v>355</v>
      </c>
      <c r="D472" s="81" t="s">
        <v>131</v>
      </c>
      <c r="E472" s="87">
        <v>10</v>
      </c>
      <c r="F472" s="88">
        <f t="shared" si="19"/>
        <v>151.19999999999999</v>
      </c>
      <c r="G472" s="88">
        <v>15.12</v>
      </c>
      <c r="H472" s="84">
        <f t="shared" si="20"/>
        <v>1693.4399999999998</v>
      </c>
      <c r="I472" s="89"/>
      <c r="J472" s="21">
        <f t="shared" si="18"/>
        <v>0</v>
      </c>
      <c r="L472" s="29"/>
    </row>
    <row r="473" spans="1:12" s="28" customFormat="1" ht="13.05" customHeight="1" x14ac:dyDescent="0.3">
      <c r="A473" s="73">
        <v>449</v>
      </c>
      <c r="B473" s="81" t="s">
        <v>521</v>
      </c>
      <c r="C473" s="90" t="s">
        <v>356</v>
      </c>
      <c r="D473" s="81" t="s">
        <v>131</v>
      </c>
      <c r="E473" s="87">
        <v>10</v>
      </c>
      <c r="F473" s="88">
        <f t="shared" si="19"/>
        <v>157.20000000000002</v>
      </c>
      <c r="G473" s="88">
        <v>15.72</v>
      </c>
      <c r="H473" s="84">
        <f t="shared" si="20"/>
        <v>1760.64</v>
      </c>
      <c r="I473" s="89"/>
      <c r="J473" s="22">
        <f t="shared" ref="J473:J536" si="21">I473*G473</f>
        <v>0</v>
      </c>
      <c r="L473" s="29"/>
    </row>
    <row r="474" spans="1:12" ht="13.05" customHeight="1" x14ac:dyDescent="0.3">
      <c r="A474" s="73">
        <v>450</v>
      </c>
      <c r="B474" s="81" t="s">
        <v>521</v>
      </c>
      <c r="C474" s="90" t="s">
        <v>357</v>
      </c>
      <c r="D474" s="81" t="s">
        <v>131</v>
      </c>
      <c r="E474" s="87">
        <v>10</v>
      </c>
      <c r="F474" s="88">
        <f t="shared" ref="F474:F537" si="22">G474*E474</f>
        <v>157.20000000000002</v>
      </c>
      <c r="G474" s="88">
        <v>15.72</v>
      </c>
      <c r="H474" s="84">
        <f t="shared" ref="H474:H537" si="23">G474*112</f>
        <v>1760.64</v>
      </c>
      <c r="I474" s="89"/>
      <c r="J474" s="21">
        <f t="shared" si="21"/>
        <v>0</v>
      </c>
    </row>
    <row r="475" spans="1:12" s="24" customFormat="1" ht="13.05" customHeight="1" x14ac:dyDescent="0.3">
      <c r="A475" s="73">
        <v>451</v>
      </c>
      <c r="B475" s="81" t="s">
        <v>521</v>
      </c>
      <c r="C475" s="90" t="s">
        <v>358</v>
      </c>
      <c r="D475" s="81" t="s">
        <v>131</v>
      </c>
      <c r="E475" s="87">
        <v>10</v>
      </c>
      <c r="F475" s="88">
        <f t="shared" si="22"/>
        <v>169.1</v>
      </c>
      <c r="G475" s="88">
        <v>16.91</v>
      </c>
      <c r="H475" s="84">
        <f t="shared" si="23"/>
        <v>1893.92</v>
      </c>
      <c r="I475" s="89"/>
      <c r="J475" s="21">
        <f t="shared" si="21"/>
        <v>0</v>
      </c>
      <c r="L475" s="25"/>
    </row>
    <row r="476" spans="1:12" ht="13.05" customHeight="1" x14ac:dyDescent="0.3">
      <c r="A476" s="73">
        <v>452</v>
      </c>
      <c r="B476" s="81" t="s">
        <v>521</v>
      </c>
      <c r="C476" s="90" t="s">
        <v>359</v>
      </c>
      <c r="D476" s="81" t="s">
        <v>131</v>
      </c>
      <c r="E476" s="87">
        <v>10</v>
      </c>
      <c r="F476" s="88">
        <f t="shared" si="22"/>
        <v>157.20000000000002</v>
      </c>
      <c r="G476" s="88">
        <v>15.72</v>
      </c>
      <c r="H476" s="84">
        <f t="shared" si="23"/>
        <v>1760.64</v>
      </c>
      <c r="I476" s="89"/>
      <c r="J476" s="22">
        <f t="shared" si="21"/>
        <v>0</v>
      </c>
    </row>
    <row r="477" spans="1:12" s="24" customFormat="1" ht="13.05" customHeight="1" x14ac:dyDescent="0.3">
      <c r="A477" s="73">
        <v>453</v>
      </c>
      <c r="B477" s="81" t="s">
        <v>521</v>
      </c>
      <c r="C477" s="90" t="s">
        <v>360</v>
      </c>
      <c r="D477" s="81" t="s">
        <v>131</v>
      </c>
      <c r="E477" s="87">
        <v>10</v>
      </c>
      <c r="F477" s="88">
        <f t="shared" si="22"/>
        <v>157.20000000000002</v>
      </c>
      <c r="G477" s="88">
        <v>15.72</v>
      </c>
      <c r="H477" s="84">
        <f t="shared" si="23"/>
        <v>1760.64</v>
      </c>
      <c r="I477" s="89"/>
      <c r="J477" s="21">
        <f t="shared" si="21"/>
        <v>0</v>
      </c>
      <c r="L477" s="25"/>
    </row>
    <row r="478" spans="1:12" ht="13.05" customHeight="1" x14ac:dyDescent="0.3">
      <c r="A478" s="73">
        <v>454</v>
      </c>
      <c r="B478" s="81" t="s">
        <v>521</v>
      </c>
      <c r="C478" s="90" t="s">
        <v>361</v>
      </c>
      <c r="D478" s="81" t="s">
        <v>131</v>
      </c>
      <c r="E478" s="87">
        <v>10</v>
      </c>
      <c r="F478" s="88">
        <f t="shared" si="22"/>
        <v>157.20000000000002</v>
      </c>
      <c r="G478" s="88">
        <v>15.72</v>
      </c>
      <c r="H478" s="84">
        <f t="shared" si="23"/>
        <v>1760.64</v>
      </c>
      <c r="I478" s="89"/>
      <c r="J478" s="21">
        <f t="shared" si="21"/>
        <v>0</v>
      </c>
    </row>
    <row r="479" spans="1:12" s="24" customFormat="1" ht="13.05" customHeight="1" x14ac:dyDescent="0.3">
      <c r="A479" s="73">
        <v>455</v>
      </c>
      <c r="B479" s="81" t="s">
        <v>521</v>
      </c>
      <c r="C479" s="90" t="s">
        <v>514</v>
      </c>
      <c r="D479" s="81" t="s">
        <v>131</v>
      </c>
      <c r="E479" s="87">
        <v>10</v>
      </c>
      <c r="F479" s="88">
        <f t="shared" si="22"/>
        <v>167.2</v>
      </c>
      <c r="G479" s="88">
        <v>16.72</v>
      </c>
      <c r="H479" s="84">
        <f t="shared" si="23"/>
        <v>1872.6399999999999</v>
      </c>
      <c r="I479" s="89"/>
      <c r="J479" s="22">
        <f t="shared" si="21"/>
        <v>0</v>
      </c>
      <c r="L479" s="25"/>
    </row>
    <row r="480" spans="1:12" ht="13.05" customHeight="1" x14ac:dyDescent="0.3">
      <c r="A480" s="73">
        <v>456</v>
      </c>
      <c r="B480" s="81" t="s">
        <v>521</v>
      </c>
      <c r="C480" s="90" t="s">
        <v>515</v>
      </c>
      <c r="D480" s="81" t="s">
        <v>131</v>
      </c>
      <c r="E480" s="87">
        <v>10</v>
      </c>
      <c r="F480" s="88">
        <f t="shared" si="22"/>
        <v>167.2</v>
      </c>
      <c r="G480" s="88">
        <v>16.72</v>
      </c>
      <c r="H480" s="84">
        <f t="shared" si="23"/>
        <v>1872.6399999999999</v>
      </c>
      <c r="I480" s="89"/>
      <c r="J480" s="21">
        <f t="shared" si="21"/>
        <v>0</v>
      </c>
    </row>
    <row r="481" spans="1:12" s="24" customFormat="1" ht="13.05" customHeight="1" x14ac:dyDescent="0.3">
      <c r="A481" s="73">
        <v>457</v>
      </c>
      <c r="B481" s="81" t="s">
        <v>521</v>
      </c>
      <c r="C481" s="90" t="s">
        <v>362</v>
      </c>
      <c r="D481" s="81" t="s">
        <v>131</v>
      </c>
      <c r="E481" s="87">
        <v>10</v>
      </c>
      <c r="F481" s="88">
        <f t="shared" si="22"/>
        <v>151.19999999999999</v>
      </c>
      <c r="G481" s="88">
        <v>15.12</v>
      </c>
      <c r="H481" s="84">
        <f t="shared" si="23"/>
        <v>1693.4399999999998</v>
      </c>
      <c r="I481" s="89"/>
      <c r="J481" s="21">
        <f t="shared" si="21"/>
        <v>0</v>
      </c>
      <c r="L481" s="25"/>
    </row>
    <row r="482" spans="1:12" s="28" customFormat="1" ht="13.05" customHeight="1" x14ac:dyDescent="0.3">
      <c r="A482" s="73">
        <v>458</v>
      </c>
      <c r="B482" s="81" t="s">
        <v>521</v>
      </c>
      <c r="C482" s="90" t="s">
        <v>363</v>
      </c>
      <c r="D482" s="81" t="s">
        <v>131</v>
      </c>
      <c r="E482" s="87">
        <v>10</v>
      </c>
      <c r="F482" s="88">
        <f t="shared" si="22"/>
        <v>157.20000000000002</v>
      </c>
      <c r="G482" s="88">
        <v>15.72</v>
      </c>
      <c r="H482" s="84">
        <f t="shared" si="23"/>
        <v>1760.64</v>
      </c>
      <c r="I482" s="89"/>
      <c r="J482" s="22">
        <f t="shared" si="21"/>
        <v>0</v>
      </c>
      <c r="L482" s="29"/>
    </row>
    <row r="483" spans="1:12" s="24" customFormat="1" ht="13.05" customHeight="1" x14ac:dyDescent="0.3">
      <c r="A483" s="73">
        <v>459</v>
      </c>
      <c r="B483" s="81" t="s">
        <v>521</v>
      </c>
      <c r="C483" s="90" t="s">
        <v>364</v>
      </c>
      <c r="D483" s="81" t="s">
        <v>131</v>
      </c>
      <c r="E483" s="87">
        <v>10</v>
      </c>
      <c r="F483" s="88">
        <f t="shared" si="22"/>
        <v>151.19999999999999</v>
      </c>
      <c r="G483" s="88">
        <v>15.12</v>
      </c>
      <c r="H483" s="84">
        <f t="shared" si="23"/>
        <v>1693.4399999999998</v>
      </c>
      <c r="I483" s="89"/>
      <c r="J483" s="21">
        <f t="shared" si="21"/>
        <v>0</v>
      </c>
      <c r="L483" s="25"/>
    </row>
    <row r="484" spans="1:12" ht="13.05" customHeight="1" x14ac:dyDescent="0.3">
      <c r="A484" s="73">
        <v>460</v>
      </c>
      <c r="B484" s="81" t="s">
        <v>521</v>
      </c>
      <c r="C484" s="90" t="s">
        <v>365</v>
      </c>
      <c r="D484" s="81" t="s">
        <v>131</v>
      </c>
      <c r="E484" s="87">
        <v>10</v>
      </c>
      <c r="F484" s="88">
        <f t="shared" si="22"/>
        <v>157.20000000000002</v>
      </c>
      <c r="G484" s="88">
        <v>15.72</v>
      </c>
      <c r="H484" s="84">
        <f t="shared" si="23"/>
        <v>1760.64</v>
      </c>
      <c r="I484" s="89"/>
      <c r="J484" s="21">
        <f t="shared" si="21"/>
        <v>0</v>
      </c>
    </row>
    <row r="485" spans="1:12" s="24" customFormat="1" ht="13.05" customHeight="1" x14ac:dyDescent="0.3">
      <c r="A485" s="73">
        <v>461</v>
      </c>
      <c r="B485" s="81" t="s">
        <v>521</v>
      </c>
      <c r="C485" s="90" t="s">
        <v>366</v>
      </c>
      <c r="D485" s="81" t="s">
        <v>131</v>
      </c>
      <c r="E485" s="87">
        <v>10</v>
      </c>
      <c r="F485" s="88">
        <f t="shared" si="22"/>
        <v>157.20000000000002</v>
      </c>
      <c r="G485" s="88">
        <v>15.72</v>
      </c>
      <c r="H485" s="84">
        <f t="shared" si="23"/>
        <v>1760.64</v>
      </c>
      <c r="I485" s="89"/>
      <c r="J485" s="22">
        <f t="shared" si="21"/>
        <v>0</v>
      </c>
      <c r="L485" s="25"/>
    </row>
    <row r="486" spans="1:12" ht="13.05" customHeight="1" x14ac:dyDescent="0.3">
      <c r="A486" s="73">
        <v>462</v>
      </c>
      <c r="B486" s="81" t="s">
        <v>521</v>
      </c>
      <c r="C486" s="90" t="s">
        <v>367</v>
      </c>
      <c r="D486" s="81" t="s">
        <v>131</v>
      </c>
      <c r="E486" s="87">
        <v>10</v>
      </c>
      <c r="F486" s="88">
        <f t="shared" si="22"/>
        <v>151.19999999999999</v>
      </c>
      <c r="G486" s="88">
        <v>15.12</v>
      </c>
      <c r="H486" s="84">
        <f t="shared" si="23"/>
        <v>1693.4399999999998</v>
      </c>
      <c r="I486" s="89"/>
      <c r="J486" s="21">
        <f t="shared" si="21"/>
        <v>0</v>
      </c>
    </row>
    <row r="487" spans="1:12" s="24" customFormat="1" ht="13.05" customHeight="1" x14ac:dyDescent="0.3">
      <c r="A487" s="73">
        <v>463</v>
      </c>
      <c r="B487" s="81" t="s">
        <v>521</v>
      </c>
      <c r="C487" s="90" t="s">
        <v>368</v>
      </c>
      <c r="D487" s="81" t="s">
        <v>131</v>
      </c>
      <c r="E487" s="87">
        <v>10</v>
      </c>
      <c r="F487" s="88">
        <f t="shared" si="22"/>
        <v>157.20000000000002</v>
      </c>
      <c r="G487" s="88">
        <v>15.72</v>
      </c>
      <c r="H487" s="84">
        <f t="shared" si="23"/>
        <v>1760.64</v>
      </c>
      <c r="I487" s="89"/>
      <c r="J487" s="21">
        <f t="shared" si="21"/>
        <v>0</v>
      </c>
      <c r="L487" s="25"/>
    </row>
    <row r="488" spans="1:12" ht="13.05" customHeight="1" x14ac:dyDescent="0.3">
      <c r="A488" s="73">
        <v>464</v>
      </c>
      <c r="B488" s="81" t="s">
        <v>521</v>
      </c>
      <c r="C488" s="90" t="s">
        <v>369</v>
      </c>
      <c r="D488" s="81" t="s">
        <v>131</v>
      </c>
      <c r="E488" s="87">
        <v>10</v>
      </c>
      <c r="F488" s="88">
        <f t="shared" si="22"/>
        <v>157.20000000000002</v>
      </c>
      <c r="G488" s="88">
        <v>15.72</v>
      </c>
      <c r="H488" s="84">
        <f t="shared" si="23"/>
        <v>1760.64</v>
      </c>
      <c r="I488" s="89"/>
      <c r="J488" s="22">
        <f t="shared" si="21"/>
        <v>0</v>
      </c>
    </row>
    <row r="489" spans="1:12" ht="13.05" customHeight="1" x14ac:dyDescent="0.3">
      <c r="A489" s="73">
        <v>465</v>
      </c>
      <c r="B489" s="81" t="s">
        <v>521</v>
      </c>
      <c r="C489" s="90" t="s">
        <v>370</v>
      </c>
      <c r="D489" s="81" t="s">
        <v>131</v>
      </c>
      <c r="E489" s="87">
        <v>10</v>
      </c>
      <c r="F489" s="88">
        <f t="shared" si="22"/>
        <v>157.20000000000002</v>
      </c>
      <c r="G489" s="88">
        <v>15.72</v>
      </c>
      <c r="H489" s="84">
        <f t="shared" si="23"/>
        <v>1760.64</v>
      </c>
      <c r="I489" s="89"/>
      <c r="J489" s="21">
        <f t="shared" si="21"/>
        <v>0</v>
      </c>
    </row>
    <row r="490" spans="1:12" s="24" customFormat="1" ht="13.05" customHeight="1" x14ac:dyDescent="0.3">
      <c r="A490" s="73">
        <v>466</v>
      </c>
      <c r="B490" s="81" t="s">
        <v>521</v>
      </c>
      <c r="C490" s="90" t="s">
        <v>371</v>
      </c>
      <c r="D490" s="81" t="s">
        <v>131</v>
      </c>
      <c r="E490" s="87">
        <v>10</v>
      </c>
      <c r="F490" s="88">
        <f t="shared" si="22"/>
        <v>151.19999999999999</v>
      </c>
      <c r="G490" s="88">
        <v>15.12</v>
      </c>
      <c r="H490" s="84">
        <f t="shared" si="23"/>
        <v>1693.4399999999998</v>
      </c>
      <c r="I490" s="89"/>
      <c r="J490" s="21">
        <f t="shared" si="21"/>
        <v>0</v>
      </c>
      <c r="L490" s="25"/>
    </row>
    <row r="491" spans="1:12" ht="13.05" customHeight="1" x14ac:dyDescent="0.3">
      <c r="A491" s="73">
        <v>467</v>
      </c>
      <c r="B491" s="81" t="s">
        <v>521</v>
      </c>
      <c r="C491" s="90" t="s">
        <v>372</v>
      </c>
      <c r="D491" s="81" t="s">
        <v>131</v>
      </c>
      <c r="E491" s="87">
        <v>10</v>
      </c>
      <c r="F491" s="88">
        <f t="shared" si="22"/>
        <v>157.20000000000002</v>
      </c>
      <c r="G491" s="88">
        <v>15.72</v>
      </c>
      <c r="H491" s="84">
        <f t="shared" si="23"/>
        <v>1760.64</v>
      </c>
      <c r="I491" s="89"/>
      <c r="J491" s="22">
        <f t="shared" si="21"/>
        <v>0</v>
      </c>
    </row>
    <row r="492" spans="1:12" ht="13.05" customHeight="1" x14ac:dyDescent="0.3">
      <c r="A492" s="73">
        <v>468</v>
      </c>
      <c r="B492" s="81" t="s">
        <v>521</v>
      </c>
      <c r="C492" s="90" t="s">
        <v>373</v>
      </c>
      <c r="D492" s="81" t="s">
        <v>131</v>
      </c>
      <c r="E492" s="87">
        <v>10</v>
      </c>
      <c r="F492" s="88">
        <f t="shared" si="22"/>
        <v>157.20000000000002</v>
      </c>
      <c r="G492" s="88">
        <v>15.72</v>
      </c>
      <c r="H492" s="84">
        <f t="shared" si="23"/>
        <v>1760.64</v>
      </c>
      <c r="I492" s="89"/>
      <c r="J492" s="21">
        <f t="shared" si="21"/>
        <v>0</v>
      </c>
    </row>
    <row r="493" spans="1:12" s="24" customFormat="1" ht="13.05" customHeight="1" x14ac:dyDescent="0.3">
      <c r="A493" s="73">
        <v>469</v>
      </c>
      <c r="B493" s="81" t="s">
        <v>521</v>
      </c>
      <c r="C493" s="90" t="s">
        <v>374</v>
      </c>
      <c r="D493" s="81" t="s">
        <v>131</v>
      </c>
      <c r="E493" s="87">
        <v>10</v>
      </c>
      <c r="F493" s="88">
        <f t="shared" si="22"/>
        <v>151.19999999999999</v>
      </c>
      <c r="G493" s="88">
        <v>15.12</v>
      </c>
      <c r="H493" s="84">
        <f t="shared" si="23"/>
        <v>1693.4399999999998</v>
      </c>
      <c r="I493" s="89"/>
      <c r="J493" s="21">
        <f t="shared" si="21"/>
        <v>0</v>
      </c>
      <c r="L493" s="25"/>
    </row>
    <row r="494" spans="1:12" ht="13.05" customHeight="1" x14ac:dyDescent="0.3">
      <c r="A494" s="73">
        <v>470</v>
      </c>
      <c r="B494" s="81" t="s">
        <v>521</v>
      </c>
      <c r="C494" s="90" t="s">
        <v>375</v>
      </c>
      <c r="D494" s="81" t="s">
        <v>131</v>
      </c>
      <c r="E494" s="87">
        <v>10</v>
      </c>
      <c r="F494" s="88">
        <f t="shared" si="22"/>
        <v>157.20000000000002</v>
      </c>
      <c r="G494" s="88">
        <v>15.72</v>
      </c>
      <c r="H494" s="84">
        <f t="shared" si="23"/>
        <v>1760.64</v>
      </c>
      <c r="I494" s="89"/>
      <c r="J494" s="22">
        <f t="shared" si="21"/>
        <v>0</v>
      </c>
    </row>
    <row r="495" spans="1:12" s="24" customFormat="1" ht="13.05" customHeight="1" x14ac:dyDescent="0.3">
      <c r="A495" s="73">
        <v>471</v>
      </c>
      <c r="B495" s="81" t="s">
        <v>521</v>
      </c>
      <c r="C495" s="90" t="s">
        <v>376</v>
      </c>
      <c r="D495" s="81" t="s">
        <v>131</v>
      </c>
      <c r="E495" s="87">
        <v>10</v>
      </c>
      <c r="F495" s="88">
        <f t="shared" si="22"/>
        <v>157.20000000000002</v>
      </c>
      <c r="G495" s="88">
        <v>15.72</v>
      </c>
      <c r="H495" s="84">
        <f t="shared" si="23"/>
        <v>1760.64</v>
      </c>
      <c r="I495" s="89"/>
      <c r="J495" s="21">
        <f t="shared" si="21"/>
        <v>0</v>
      </c>
      <c r="L495" s="25"/>
    </row>
    <row r="496" spans="1:12" ht="13.05" customHeight="1" x14ac:dyDescent="0.3">
      <c r="A496" s="73">
        <v>472</v>
      </c>
      <c r="B496" s="81" t="s">
        <v>521</v>
      </c>
      <c r="C496" s="90" t="s">
        <v>377</v>
      </c>
      <c r="D496" s="81" t="s">
        <v>131</v>
      </c>
      <c r="E496" s="87">
        <v>10</v>
      </c>
      <c r="F496" s="88">
        <f t="shared" si="22"/>
        <v>157.20000000000002</v>
      </c>
      <c r="G496" s="88">
        <v>15.72</v>
      </c>
      <c r="H496" s="84">
        <f t="shared" si="23"/>
        <v>1760.64</v>
      </c>
      <c r="I496" s="89"/>
      <c r="J496" s="21">
        <f t="shared" si="21"/>
        <v>0</v>
      </c>
    </row>
    <row r="497" spans="1:12" s="24" customFormat="1" ht="13.05" customHeight="1" x14ac:dyDescent="0.3">
      <c r="A497" s="73">
        <v>473</v>
      </c>
      <c r="B497" s="81" t="s">
        <v>521</v>
      </c>
      <c r="C497" s="90" t="s">
        <v>378</v>
      </c>
      <c r="D497" s="81" t="s">
        <v>131</v>
      </c>
      <c r="E497" s="87">
        <v>10</v>
      </c>
      <c r="F497" s="88">
        <f t="shared" si="22"/>
        <v>157.20000000000002</v>
      </c>
      <c r="G497" s="88">
        <v>15.72</v>
      </c>
      <c r="H497" s="84">
        <f t="shared" si="23"/>
        <v>1760.64</v>
      </c>
      <c r="I497" s="89"/>
      <c r="J497" s="22">
        <f t="shared" si="21"/>
        <v>0</v>
      </c>
      <c r="L497" s="25"/>
    </row>
    <row r="498" spans="1:12" ht="13.05" customHeight="1" x14ac:dyDescent="0.3">
      <c r="A498" s="73">
        <v>474</v>
      </c>
      <c r="B498" s="81" t="s">
        <v>521</v>
      </c>
      <c r="C498" s="90" t="s">
        <v>379</v>
      </c>
      <c r="D498" s="81" t="s">
        <v>131</v>
      </c>
      <c r="E498" s="87">
        <v>10</v>
      </c>
      <c r="F498" s="88">
        <f t="shared" si="22"/>
        <v>151.19999999999999</v>
      </c>
      <c r="G498" s="88">
        <v>15.12</v>
      </c>
      <c r="H498" s="84">
        <f t="shared" si="23"/>
        <v>1693.4399999999998</v>
      </c>
      <c r="I498" s="89"/>
      <c r="J498" s="21">
        <f t="shared" si="21"/>
        <v>0</v>
      </c>
    </row>
    <row r="499" spans="1:12" ht="13.05" customHeight="1" x14ac:dyDescent="0.3">
      <c r="A499" s="73">
        <v>475</v>
      </c>
      <c r="B499" s="81" t="s">
        <v>521</v>
      </c>
      <c r="C499" s="90" t="s">
        <v>380</v>
      </c>
      <c r="D499" s="81" t="s">
        <v>131</v>
      </c>
      <c r="E499" s="87">
        <v>10</v>
      </c>
      <c r="F499" s="88">
        <f t="shared" si="22"/>
        <v>157.20000000000002</v>
      </c>
      <c r="G499" s="88">
        <v>15.72</v>
      </c>
      <c r="H499" s="84">
        <f t="shared" si="23"/>
        <v>1760.64</v>
      </c>
      <c r="I499" s="89"/>
      <c r="J499" s="21">
        <f t="shared" si="21"/>
        <v>0</v>
      </c>
    </row>
    <row r="500" spans="1:12" s="24" customFormat="1" ht="13.05" customHeight="1" x14ac:dyDescent="0.3">
      <c r="A500" s="73">
        <v>476</v>
      </c>
      <c r="B500" s="81" t="s">
        <v>521</v>
      </c>
      <c r="C500" s="90" t="s">
        <v>381</v>
      </c>
      <c r="D500" s="81" t="s">
        <v>131</v>
      </c>
      <c r="E500" s="87">
        <v>10</v>
      </c>
      <c r="F500" s="88">
        <f t="shared" si="22"/>
        <v>169.1</v>
      </c>
      <c r="G500" s="88">
        <v>16.91</v>
      </c>
      <c r="H500" s="84">
        <f t="shared" si="23"/>
        <v>1893.92</v>
      </c>
      <c r="I500" s="89"/>
      <c r="J500" s="22">
        <f t="shared" si="21"/>
        <v>0</v>
      </c>
      <c r="L500" s="25"/>
    </row>
    <row r="501" spans="1:12" ht="13.05" customHeight="1" x14ac:dyDescent="0.3">
      <c r="A501" s="73">
        <v>477</v>
      </c>
      <c r="B501" s="81" t="s">
        <v>521</v>
      </c>
      <c r="C501" s="90" t="s">
        <v>382</v>
      </c>
      <c r="D501" s="81" t="s">
        <v>131</v>
      </c>
      <c r="E501" s="87">
        <v>10</v>
      </c>
      <c r="F501" s="88">
        <f t="shared" si="22"/>
        <v>157.20000000000002</v>
      </c>
      <c r="G501" s="88">
        <v>15.72</v>
      </c>
      <c r="H501" s="84">
        <f t="shared" si="23"/>
        <v>1760.64</v>
      </c>
      <c r="I501" s="89"/>
      <c r="J501" s="21">
        <f t="shared" si="21"/>
        <v>0</v>
      </c>
    </row>
    <row r="502" spans="1:12" s="24" customFormat="1" ht="13.05" customHeight="1" x14ac:dyDescent="0.3">
      <c r="A502" s="73">
        <v>478</v>
      </c>
      <c r="B502" s="81" t="s">
        <v>521</v>
      </c>
      <c r="C502" s="90" t="s">
        <v>383</v>
      </c>
      <c r="D502" s="81" t="s">
        <v>131</v>
      </c>
      <c r="E502" s="87">
        <v>10</v>
      </c>
      <c r="F502" s="88">
        <f t="shared" si="22"/>
        <v>151.19999999999999</v>
      </c>
      <c r="G502" s="88">
        <v>15.12</v>
      </c>
      <c r="H502" s="84">
        <f t="shared" si="23"/>
        <v>1693.4399999999998</v>
      </c>
      <c r="I502" s="89"/>
      <c r="J502" s="21">
        <f t="shared" si="21"/>
        <v>0</v>
      </c>
      <c r="L502" s="25"/>
    </row>
    <row r="503" spans="1:12" s="28" customFormat="1" ht="13.05" customHeight="1" x14ac:dyDescent="0.3">
      <c r="A503" s="73">
        <v>479</v>
      </c>
      <c r="B503" s="81" t="s">
        <v>521</v>
      </c>
      <c r="C503" s="90" t="s">
        <v>384</v>
      </c>
      <c r="D503" s="81" t="s">
        <v>131</v>
      </c>
      <c r="E503" s="87">
        <v>10</v>
      </c>
      <c r="F503" s="88">
        <f t="shared" si="22"/>
        <v>157.20000000000002</v>
      </c>
      <c r="G503" s="88">
        <v>15.72</v>
      </c>
      <c r="H503" s="84">
        <f t="shared" si="23"/>
        <v>1760.64</v>
      </c>
      <c r="I503" s="89"/>
      <c r="J503" s="22">
        <f t="shared" si="21"/>
        <v>0</v>
      </c>
      <c r="L503" s="29"/>
    </row>
    <row r="504" spans="1:12" s="28" customFormat="1" ht="13.05" customHeight="1" x14ac:dyDescent="0.3">
      <c r="A504" s="73">
        <v>480</v>
      </c>
      <c r="B504" s="81" t="s">
        <v>521</v>
      </c>
      <c r="C504" s="90" t="s">
        <v>385</v>
      </c>
      <c r="D504" s="81" t="s">
        <v>131</v>
      </c>
      <c r="E504" s="87">
        <v>10</v>
      </c>
      <c r="F504" s="88">
        <f t="shared" si="22"/>
        <v>157.20000000000002</v>
      </c>
      <c r="G504" s="88">
        <v>15.72</v>
      </c>
      <c r="H504" s="84">
        <f t="shared" si="23"/>
        <v>1760.64</v>
      </c>
      <c r="I504" s="89"/>
      <c r="J504" s="21">
        <f t="shared" si="21"/>
        <v>0</v>
      </c>
      <c r="L504" s="29"/>
    </row>
    <row r="505" spans="1:12" ht="13.05" customHeight="1" x14ac:dyDescent="0.3">
      <c r="A505" s="73">
        <v>481</v>
      </c>
      <c r="B505" s="81" t="s">
        <v>521</v>
      </c>
      <c r="C505" s="90" t="s">
        <v>386</v>
      </c>
      <c r="D505" s="81" t="s">
        <v>131</v>
      </c>
      <c r="E505" s="87">
        <v>10</v>
      </c>
      <c r="F505" s="88">
        <f t="shared" si="22"/>
        <v>151.19999999999999</v>
      </c>
      <c r="G505" s="88">
        <v>15.12</v>
      </c>
      <c r="H505" s="84">
        <f t="shared" si="23"/>
        <v>1693.4399999999998</v>
      </c>
      <c r="I505" s="89"/>
      <c r="J505" s="21">
        <f t="shared" si="21"/>
        <v>0</v>
      </c>
    </row>
    <row r="506" spans="1:12" s="24" customFormat="1" ht="13.05" customHeight="1" x14ac:dyDescent="0.3">
      <c r="A506" s="73">
        <v>482</v>
      </c>
      <c r="B506" s="81" t="s">
        <v>521</v>
      </c>
      <c r="C506" s="90" t="s">
        <v>387</v>
      </c>
      <c r="D506" s="81" t="s">
        <v>131</v>
      </c>
      <c r="E506" s="87">
        <v>10</v>
      </c>
      <c r="F506" s="88">
        <f t="shared" si="22"/>
        <v>157.20000000000002</v>
      </c>
      <c r="G506" s="88">
        <v>15.72</v>
      </c>
      <c r="H506" s="84">
        <f t="shared" si="23"/>
        <v>1760.64</v>
      </c>
      <c r="I506" s="89"/>
      <c r="J506" s="22">
        <f t="shared" si="21"/>
        <v>0</v>
      </c>
      <c r="L506" s="25"/>
    </row>
    <row r="507" spans="1:12" ht="13.05" customHeight="1" x14ac:dyDescent="0.3">
      <c r="A507" s="73">
        <v>483</v>
      </c>
      <c r="B507" s="81" t="s">
        <v>521</v>
      </c>
      <c r="C507" s="90" t="s">
        <v>388</v>
      </c>
      <c r="D507" s="81" t="s">
        <v>131</v>
      </c>
      <c r="E507" s="87">
        <v>10</v>
      </c>
      <c r="F507" s="88">
        <f t="shared" si="22"/>
        <v>169.1</v>
      </c>
      <c r="G507" s="88">
        <v>16.91</v>
      </c>
      <c r="H507" s="84">
        <f t="shared" si="23"/>
        <v>1893.92</v>
      </c>
      <c r="I507" s="89"/>
      <c r="J507" s="21">
        <f t="shared" si="21"/>
        <v>0</v>
      </c>
    </row>
    <row r="508" spans="1:12" ht="13.05" customHeight="1" x14ac:dyDescent="0.3">
      <c r="A508" s="73">
        <v>484</v>
      </c>
      <c r="B508" s="81" t="s">
        <v>521</v>
      </c>
      <c r="C508" s="90" t="s">
        <v>389</v>
      </c>
      <c r="D508" s="81" t="s">
        <v>131</v>
      </c>
      <c r="E508" s="87">
        <v>10</v>
      </c>
      <c r="F508" s="88">
        <f t="shared" si="22"/>
        <v>157.20000000000002</v>
      </c>
      <c r="G508" s="88">
        <v>15.72</v>
      </c>
      <c r="H508" s="84">
        <f t="shared" si="23"/>
        <v>1760.64</v>
      </c>
      <c r="I508" s="89"/>
      <c r="J508" s="21">
        <f t="shared" si="21"/>
        <v>0</v>
      </c>
    </row>
    <row r="509" spans="1:12" s="24" customFormat="1" ht="13.05" customHeight="1" x14ac:dyDescent="0.3">
      <c r="A509" s="73">
        <v>485</v>
      </c>
      <c r="B509" s="81" t="s">
        <v>521</v>
      </c>
      <c r="C509" s="90" t="s">
        <v>390</v>
      </c>
      <c r="D509" s="81" t="s">
        <v>131</v>
      </c>
      <c r="E509" s="87">
        <v>10</v>
      </c>
      <c r="F509" s="88">
        <f t="shared" si="22"/>
        <v>151.19999999999999</v>
      </c>
      <c r="G509" s="88">
        <v>15.12</v>
      </c>
      <c r="H509" s="84">
        <f t="shared" si="23"/>
        <v>1693.4399999999998</v>
      </c>
      <c r="I509" s="89"/>
      <c r="J509" s="22">
        <f t="shared" si="21"/>
        <v>0</v>
      </c>
      <c r="L509" s="25"/>
    </row>
    <row r="510" spans="1:12" ht="13.05" customHeight="1" x14ac:dyDescent="0.3">
      <c r="A510" s="73">
        <v>486</v>
      </c>
      <c r="B510" s="81" t="s">
        <v>521</v>
      </c>
      <c r="C510" s="90" t="s">
        <v>391</v>
      </c>
      <c r="D510" s="81" t="s">
        <v>131</v>
      </c>
      <c r="E510" s="87">
        <v>10</v>
      </c>
      <c r="F510" s="88">
        <f t="shared" si="22"/>
        <v>157.20000000000002</v>
      </c>
      <c r="G510" s="88">
        <v>15.72</v>
      </c>
      <c r="H510" s="84">
        <f t="shared" si="23"/>
        <v>1760.64</v>
      </c>
      <c r="I510" s="89"/>
      <c r="J510" s="21">
        <f t="shared" si="21"/>
        <v>0</v>
      </c>
    </row>
    <row r="511" spans="1:12" s="24" customFormat="1" ht="13.05" customHeight="1" x14ac:dyDescent="0.3">
      <c r="A511" s="73">
        <v>487</v>
      </c>
      <c r="B511" s="81" t="s">
        <v>521</v>
      </c>
      <c r="C511" s="90" t="s">
        <v>392</v>
      </c>
      <c r="D511" s="81" t="s">
        <v>131</v>
      </c>
      <c r="E511" s="87">
        <v>10</v>
      </c>
      <c r="F511" s="88">
        <f t="shared" si="22"/>
        <v>157.20000000000002</v>
      </c>
      <c r="G511" s="88">
        <v>15.72</v>
      </c>
      <c r="H511" s="84">
        <f t="shared" si="23"/>
        <v>1760.64</v>
      </c>
      <c r="I511" s="89"/>
      <c r="J511" s="21">
        <f t="shared" si="21"/>
        <v>0</v>
      </c>
      <c r="L511" s="25"/>
    </row>
    <row r="512" spans="1:12" ht="13.05" customHeight="1" x14ac:dyDescent="0.3">
      <c r="A512" s="73">
        <v>488</v>
      </c>
      <c r="B512" s="81" t="s">
        <v>521</v>
      </c>
      <c r="C512" s="90" t="s">
        <v>393</v>
      </c>
      <c r="D512" s="81" t="s">
        <v>131</v>
      </c>
      <c r="E512" s="87">
        <v>10</v>
      </c>
      <c r="F512" s="88">
        <f t="shared" si="22"/>
        <v>157.20000000000002</v>
      </c>
      <c r="G512" s="88">
        <v>15.72</v>
      </c>
      <c r="H512" s="84">
        <f t="shared" si="23"/>
        <v>1760.64</v>
      </c>
      <c r="I512" s="89"/>
      <c r="J512" s="22">
        <f t="shared" si="21"/>
        <v>0</v>
      </c>
    </row>
    <row r="513" spans="1:12" s="24" customFormat="1" ht="13.05" customHeight="1" x14ac:dyDescent="0.3">
      <c r="A513" s="73">
        <v>489</v>
      </c>
      <c r="B513" s="81" t="s">
        <v>521</v>
      </c>
      <c r="C513" s="90" t="s">
        <v>394</v>
      </c>
      <c r="D513" s="81" t="s">
        <v>131</v>
      </c>
      <c r="E513" s="87">
        <v>10</v>
      </c>
      <c r="F513" s="88">
        <f t="shared" si="22"/>
        <v>157.20000000000002</v>
      </c>
      <c r="G513" s="88">
        <v>15.72</v>
      </c>
      <c r="H513" s="84">
        <f t="shared" si="23"/>
        <v>1760.64</v>
      </c>
      <c r="I513" s="89"/>
      <c r="J513" s="21">
        <f t="shared" si="21"/>
        <v>0</v>
      </c>
      <c r="L513" s="25"/>
    </row>
    <row r="514" spans="1:12" ht="13.05" customHeight="1" x14ac:dyDescent="0.3">
      <c r="A514" s="73">
        <v>490</v>
      </c>
      <c r="B514" s="81" t="s">
        <v>521</v>
      </c>
      <c r="C514" s="90" t="s">
        <v>395</v>
      </c>
      <c r="D514" s="81" t="s">
        <v>131</v>
      </c>
      <c r="E514" s="87">
        <v>10</v>
      </c>
      <c r="F514" s="88">
        <f t="shared" si="22"/>
        <v>157.20000000000002</v>
      </c>
      <c r="G514" s="88">
        <v>15.72</v>
      </c>
      <c r="H514" s="84">
        <f t="shared" si="23"/>
        <v>1760.64</v>
      </c>
      <c r="I514" s="89"/>
      <c r="J514" s="21">
        <f t="shared" si="21"/>
        <v>0</v>
      </c>
    </row>
    <row r="515" spans="1:12" s="24" customFormat="1" ht="13.05" customHeight="1" x14ac:dyDescent="0.3">
      <c r="A515" s="73">
        <v>491</v>
      </c>
      <c r="B515" s="81" t="s">
        <v>521</v>
      </c>
      <c r="C515" s="90" t="s">
        <v>396</v>
      </c>
      <c r="D515" s="81" t="s">
        <v>131</v>
      </c>
      <c r="E515" s="87">
        <v>10</v>
      </c>
      <c r="F515" s="88">
        <f t="shared" si="22"/>
        <v>157.20000000000002</v>
      </c>
      <c r="G515" s="88">
        <v>15.72</v>
      </c>
      <c r="H515" s="84">
        <f t="shared" si="23"/>
        <v>1760.64</v>
      </c>
      <c r="I515" s="89"/>
      <c r="J515" s="22">
        <f t="shared" si="21"/>
        <v>0</v>
      </c>
      <c r="L515" s="25"/>
    </row>
    <row r="516" spans="1:12" ht="13.05" customHeight="1" x14ac:dyDescent="0.3">
      <c r="A516" s="73">
        <v>492</v>
      </c>
      <c r="B516" s="81" t="s">
        <v>521</v>
      </c>
      <c r="C516" s="90" t="s">
        <v>397</v>
      </c>
      <c r="D516" s="81" t="s">
        <v>131</v>
      </c>
      <c r="E516" s="87">
        <v>10</v>
      </c>
      <c r="F516" s="88">
        <f t="shared" si="22"/>
        <v>157.20000000000002</v>
      </c>
      <c r="G516" s="88">
        <v>15.72</v>
      </c>
      <c r="H516" s="84">
        <f t="shared" si="23"/>
        <v>1760.64</v>
      </c>
      <c r="I516" s="89"/>
      <c r="J516" s="21">
        <f t="shared" si="21"/>
        <v>0</v>
      </c>
    </row>
    <row r="517" spans="1:12" s="24" customFormat="1" ht="13.05" customHeight="1" x14ac:dyDescent="0.3">
      <c r="A517" s="73">
        <v>493</v>
      </c>
      <c r="B517" s="81" t="s">
        <v>521</v>
      </c>
      <c r="C517" s="90" t="s">
        <v>398</v>
      </c>
      <c r="D517" s="81" t="s">
        <v>131</v>
      </c>
      <c r="E517" s="87">
        <v>10</v>
      </c>
      <c r="F517" s="88">
        <f t="shared" si="22"/>
        <v>151.19999999999999</v>
      </c>
      <c r="G517" s="88">
        <v>15.12</v>
      </c>
      <c r="H517" s="84">
        <f t="shared" si="23"/>
        <v>1693.4399999999998</v>
      </c>
      <c r="I517" s="89"/>
      <c r="J517" s="21">
        <f t="shared" si="21"/>
        <v>0</v>
      </c>
      <c r="L517" s="25"/>
    </row>
    <row r="518" spans="1:12" ht="13.05" customHeight="1" x14ac:dyDescent="0.3">
      <c r="A518" s="73">
        <v>494</v>
      </c>
      <c r="B518" s="81" t="s">
        <v>521</v>
      </c>
      <c r="C518" s="90" t="s">
        <v>399</v>
      </c>
      <c r="D518" s="81" t="s">
        <v>131</v>
      </c>
      <c r="E518" s="87">
        <v>10</v>
      </c>
      <c r="F518" s="88">
        <f t="shared" si="22"/>
        <v>157.20000000000002</v>
      </c>
      <c r="G518" s="88">
        <v>15.72</v>
      </c>
      <c r="H518" s="84">
        <f t="shared" si="23"/>
        <v>1760.64</v>
      </c>
      <c r="I518" s="89"/>
      <c r="J518" s="22">
        <f t="shared" si="21"/>
        <v>0</v>
      </c>
    </row>
    <row r="519" spans="1:12" s="24" customFormat="1" ht="13.05" customHeight="1" x14ac:dyDescent="0.3">
      <c r="A519" s="73">
        <v>495</v>
      </c>
      <c r="B519" s="81" t="s">
        <v>521</v>
      </c>
      <c r="C519" s="90" t="s">
        <v>400</v>
      </c>
      <c r="D519" s="81" t="s">
        <v>131</v>
      </c>
      <c r="E519" s="87">
        <v>10</v>
      </c>
      <c r="F519" s="88">
        <f t="shared" si="22"/>
        <v>157.20000000000002</v>
      </c>
      <c r="G519" s="88">
        <v>15.72</v>
      </c>
      <c r="H519" s="84">
        <f t="shared" si="23"/>
        <v>1760.64</v>
      </c>
      <c r="I519" s="89"/>
      <c r="J519" s="21">
        <f t="shared" si="21"/>
        <v>0</v>
      </c>
      <c r="L519" s="25"/>
    </row>
    <row r="520" spans="1:12" s="28" customFormat="1" ht="13.05" customHeight="1" x14ac:dyDescent="0.3">
      <c r="A520" s="73">
        <v>496</v>
      </c>
      <c r="B520" s="81" t="s">
        <v>521</v>
      </c>
      <c r="C520" s="90" t="s">
        <v>401</v>
      </c>
      <c r="D520" s="81" t="s">
        <v>131</v>
      </c>
      <c r="E520" s="87">
        <v>10</v>
      </c>
      <c r="F520" s="88">
        <f t="shared" si="22"/>
        <v>157.20000000000002</v>
      </c>
      <c r="G520" s="88">
        <v>15.72</v>
      </c>
      <c r="H520" s="84">
        <f t="shared" si="23"/>
        <v>1760.64</v>
      </c>
      <c r="I520" s="89"/>
      <c r="J520" s="21">
        <f t="shared" si="21"/>
        <v>0</v>
      </c>
      <c r="L520" s="29"/>
    </row>
    <row r="521" spans="1:12" s="28" customFormat="1" ht="13.05" customHeight="1" x14ac:dyDescent="0.3">
      <c r="A521" s="73">
        <v>497</v>
      </c>
      <c r="B521" s="81" t="s">
        <v>521</v>
      </c>
      <c r="C521" s="90" t="s">
        <v>402</v>
      </c>
      <c r="D521" s="81" t="s">
        <v>131</v>
      </c>
      <c r="E521" s="87">
        <v>10</v>
      </c>
      <c r="F521" s="88">
        <f t="shared" si="22"/>
        <v>169.1</v>
      </c>
      <c r="G521" s="88">
        <v>16.91</v>
      </c>
      <c r="H521" s="84">
        <f t="shared" si="23"/>
        <v>1893.92</v>
      </c>
      <c r="I521" s="89"/>
      <c r="J521" s="22">
        <f t="shared" si="21"/>
        <v>0</v>
      </c>
      <c r="L521" s="29"/>
    </row>
    <row r="522" spans="1:12" ht="13.05" customHeight="1" x14ac:dyDescent="0.3">
      <c r="A522" s="73">
        <v>498</v>
      </c>
      <c r="B522" s="81" t="s">
        <v>521</v>
      </c>
      <c r="C522" s="90" t="s">
        <v>403</v>
      </c>
      <c r="D522" s="81" t="s">
        <v>131</v>
      </c>
      <c r="E522" s="87">
        <v>10</v>
      </c>
      <c r="F522" s="88">
        <f t="shared" si="22"/>
        <v>157.20000000000002</v>
      </c>
      <c r="G522" s="88">
        <v>15.72</v>
      </c>
      <c r="H522" s="84">
        <f t="shared" si="23"/>
        <v>1760.64</v>
      </c>
      <c r="I522" s="89"/>
      <c r="J522" s="21">
        <f t="shared" si="21"/>
        <v>0</v>
      </c>
    </row>
    <row r="523" spans="1:12" s="24" customFormat="1" ht="13.05" customHeight="1" x14ac:dyDescent="0.3">
      <c r="A523" s="73">
        <v>499</v>
      </c>
      <c r="B523" s="81" t="s">
        <v>521</v>
      </c>
      <c r="C523" s="90" t="s">
        <v>404</v>
      </c>
      <c r="D523" s="81" t="s">
        <v>131</v>
      </c>
      <c r="E523" s="87">
        <v>10</v>
      </c>
      <c r="F523" s="88">
        <f t="shared" si="22"/>
        <v>157.20000000000002</v>
      </c>
      <c r="G523" s="88">
        <v>15.72</v>
      </c>
      <c r="H523" s="84">
        <f t="shared" si="23"/>
        <v>1760.64</v>
      </c>
      <c r="I523" s="89"/>
      <c r="J523" s="21">
        <f t="shared" si="21"/>
        <v>0</v>
      </c>
      <c r="L523" s="25"/>
    </row>
    <row r="524" spans="1:12" ht="13.05" customHeight="1" x14ac:dyDescent="0.3">
      <c r="A524" s="73">
        <v>500</v>
      </c>
      <c r="B524" s="81" t="s">
        <v>521</v>
      </c>
      <c r="C524" s="90" t="s">
        <v>405</v>
      </c>
      <c r="D524" s="81" t="s">
        <v>131</v>
      </c>
      <c r="E524" s="87">
        <v>10</v>
      </c>
      <c r="F524" s="88">
        <f t="shared" si="22"/>
        <v>157.20000000000002</v>
      </c>
      <c r="G524" s="88">
        <v>15.72</v>
      </c>
      <c r="H524" s="84">
        <f t="shared" si="23"/>
        <v>1760.64</v>
      </c>
      <c r="I524" s="89"/>
      <c r="J524" s="22">
        <f t="shared" si="21"/>
        <v>0</v>
      </c>
    </row>
    <row r="525" spans="1:12" s="24" customFormat="1" ht="13.05" customHeight="1" x14ac:dyDescent="0.3">
      <c r="A525" s="73">
        <v>501</v>
      </c>
      <c r="B525" s="81" t="s">
        <v>521</v>
      </c>
      <c r="C525" s="90" t="s">
        <v>406</v>
      </c>
      <c r="D525" s="81" t="s">
        <v>131</v>
      </c>
      <c r="E525" s="87">
        <v>10</v>
      </c>
      <c r="F525" s="88">
        <f t="shared" si="22"/>
        <v>157.20000000000002</v>
      </c>
      <c r="G525" s="88">
        <v>15.72</v>
      </c>
      <c r="H525" s="84">
        <f t="shared" si="23"/>
        <v>1760.64</v>
      </c>
      <c r="I525" s="89"/>
      <c r="J525" s="21">
        <f t="shared" si="21"/>
        <v>0</v>
      </c>
      <c r="L525" s="25"/>
    </row>
    <row r="526" spans="1:12" ht="13.05" customHeight="1" x14ac:dyDescent="0.3">
      <c r="A526" s="73">
        <v>502</v>
      </c>
      <c r="B526" s="81" t="s">
        <v>521</v>
      </c>
      <c r="C526" s="90" t="s">
        <v>407</v>
      </c>
      <c r="D526" s="81" t="s">
        <v>131</v>
      </c>
      <c r="E526" s="87">
        <v>10</v>
      </c>
      <c r="F526" s="88">
        <f t="shared" si="22"/>
        <v>157.20000000000002</v>
      </c>
      <c r="G526" s="88">
        <v>15.72</v>
      </c>
      <c r="H526" s="84">
        <f t="shared" si="23"/>
        <v>1760.64</v>
      </c>
      <c r="I526" s="89"/>
      <c r="J526" s="21">
        <f t="shared" si="21"/>
        <v>0</v>
      </c>
    </row>
    <row r="527" spans="1:12" s="24" customFormat="1" ht="13.05" customHeight="1" x14ac:dyDescent="0.3">
      <c r="A527" s="73">
        <v>503</v>
      </c>
      <c r="B527" s="81" t="s">
        <v>521</v>
      </c>
      <c r="C527" s="90" t="s">
        <v>408</v>
      </c>
      <c r="D527" s="81" t="s">
        <v>131</v>
      </c>
      <c r="E527" s="87">
        <v>10</v>
      </c>
      <c r="F527" s="88">
        <f t="shared" si="22"/>
        <v>157.20000000000002</v>
      </c>
      <c r="G527" s="88">
        <v>15.72</v>
      </c>
      <c r="H527" s="84">
        <f t="shared" si="23"/>
        <v>1760.64</v>
      </c>
      <c r="I527" s="89"/>
      <c r="J527" s="22">
        <f t="shared" si="21"/>
        <v>0</v>
      </c>
      <c r="L527" s="25"/>
    </row>
    <row r="528" spans="1:12" ht="13.05" customHeight="1" x14ac:dyDescent="0.3">
      <c r="A528" s="73">
        <v>504</v>
      </c>
      <c r="B528" s="81" t="s">
        <v>521</v>
      </c>
      <c r="C528" s="90" t="s">
        <v>409</v>
      </c>
      <c r="D528" s="81" t="s">
        <v>131</v>
      </c>
      <c r="E528" s="87">
        <v>10</v>
      </c>
      <c r="F528" s="88">
        <f t="shared" si="22"/>
        <v>151.19999999999999</v>
      </c>
      <c r="G528" s="88">
        <v>15.12</v>
      </c>
      <c r="H528" s="84">
        <f t="shared" si="23"/>
        <v>1693.4399999999998</v>
      </c>
      <c r="I528" s="89"/>
      <c r="J528" s="21">
        <f t="shared" si="21"/>
        <v>0</v>
      </c>
    </row>
    <row r="529" spans="1:12" s="24" customFormat="1" ht="13.05" customHeight="1" x14ac:dyDescent="0.3">
      <c r="A529" s="73">
        <v>505</v>
      </c>
      <c r="B529" s="81" t="s">
        <v>521</v>
      </c>
      <c r="C529" s="90" t="s">
        <v>410</v>
      </c>
      <c r="D529" s="81" t="s">
        <v>131</v>
      </c>
      <c r="E529" s="87">
        <v>10</v>
      </c>
      <c r="F529" s="88">
        <f t="shared" si="22"/>
        <v>157.20000000000002</v>
      </c>
      <c r="G529" s="88">
        <v>15.72</v>
      </c>
      <c r="H529" s="84">
        <f t="shared" si="23"/>
        <v>1760.64</v>
      </c>
      <c r="I529" s="89"/>
      <c r="J529" s="21">
        <f t="shared" si="21"/>
        <v>0</v>
      </c>
      <c r="L529" s="25"/>
    </row>
    <row r="530" spans="1:12" ht="13.05" customHeight="1" x14ac:dyDescent="0.3">
      <c r="A530" s="73">
        <v>506</v>
      </c>
      <c r="B530" s="81" t="s">
        <v>521</v>
      </c>
      <c r="C530" s="90" t="s">
        <v>411</v>
      </c>
      <c r="D530" s="81" t="s">
        <v>131</v>
      </c>
      <c r="E530" s="87">
        <v>10</v>
      </c>
      <c r="F530" s="88">
        <f t="shared" si="22"/>
        <v>151.19999999999999</v>
      </c>
      <c r="G530" s="88">
        <v>15.12</v>
      </c>
      <c r="H530" s="84">
        <f t="shared" si="23"/>
        <v>1693.4399999999998</v>
      </c>
      <c r="I530" s="89"/>
      <c r="J530" s="22">
        <f t="shared" si="21"/>
        <v>0</v>
      </c>
    </row>
    <row r="531" spans="1:12" s="24" customFormat="1" ht="13.05" customHeight="1" x14ac:dyDescent="0.3">
      <c r="A531" s="73">
        <v>507</v>
      </c>
      <c r="B531" s="81" t="s">
        <v>521</v>
      </c>
      <c r="C531" s="90" t="s">
        <v>412</v>
      </c>
      <c r="D531" s="81" t="s">
        <v>131</v>
      </c>
      <c r="E531" s="87">
        <v>10</v>
      </c>
      <c r="F531" s="88">
        <f t="shared" si="22"/>
        <v>157.20000000000002</v>
      </c>
      <c r="G531" s="88">
        <v>15.72</v>
      </c>
      <c r="H531" s="84">
        <f t="shared" si="23"/>
        <v>1760.64</v>
      </c>
      <c r="I531" s="89"/>
      <c r="J531" s="21">
        <f t="shared" si="21"/>
        <v>0</v>
      </c>
      <c r="L531" s="25"/>
    </row>
    <row r="532" spans="1:12" ht="13.05" customHeight="1" x14ac:dyDescent="0.3">
      <c r="A532" s="73">
        <v>508</v>
      </c>
      <c r="B532" s="81" t="s">
        <v>521</v>
      </c>
      <c r="C532" s="90" t="s">
        <v>516</v>
      </c>
      <c r="D532" s="81" t="s">
        <v>131</v>
      </c>
      <c r="E532" s="87">
        <v>10</v>
      </c>
      <c r="F532" s="88">
        <f t="shared" si="22"/>
        <v>157.20000000000002</v>
      </c>
      <c r="G532" s="88">
        <v>15.72</v>
      </c>
      <c r="H532" s="84">
        <f t="shared" si="23"/>
        <v>1760.64</v>
      </c>
      <c r="I532" s="89"/>
      <c r="J532" s="21">
        <f t="shared" si="21"/>
        <v>0</v>
      </c>
    </row>
    <row r="533" spans="1:12" s="24" customFormat="1" ht="13.05" customHeight="1" x14ac:dyDescent="0.3">
      <c r="A533" s="73">
        <v>509</v>
      </c>
      <c r="B533" s="81" t="s">
        <v>521</v>
      </c>
      <c r="C533" s="90" t="s">
        <v>413</v>
      </c>
      <c r="D533" s="81" t="s">
        <v>131</v>
      </c>
      <c r="E533" s="87">
        <v>10</v>
      </c>
      <c r="F533" s="88">
        <f t="shared" si="22"/>
        <v>157.20000000000002</v>
      </c>
      <c r="G533" s="88">
        <v>15.72</v>
      </c>
      <c r="H533" s="84">
        <f t="shared" si="23"/>
        <v>1760.64</v>
      </c>
      <c r="I533" s="89"/>
      <c r="J533" s="22">
        <f t="shared" si="21"/>
        <v>0</v>
      </c>
      <c r="L533" s="25"/>
    </row>
    <row r="534" spans="1:12" ht="13.05" customHeight="1" x14ac:dyDescent="0.3">
      <c r="A534" s="73">
        <v>510</v>
      </c>
      <c r="B534" s="81" t="s">
        <v>521</v>
      </c>
      <c r="C534" s="90" t="s">
        <v>414</v>
      </c>
      <c r="D534" s="81" t="s">
        <v>131</v>
      </c>
      <c r="E534" s="87">
        <v>10</v>
      </c>
      <c r="F534" s="88">
        <f t="shared" si="22"/>
        <v>157.20000000000002</v>
      </c>
      <c r="G534" s="88">
        <v>15.72</v>
      </c>
      <c r="H534" s="84">
        <f t="shared" si="23"/>
        <v>1760.64</v>
      </c>
      <c r="I534" s="89"/>
      <c r="J534" s="21">
        <f t="shared" si="21"/>
        <v>0</v>
      </c>
    </row>
    <row r="535" spans="1:12" s="24" customFormat="1" ht="13.05" customHeight="1" x14ac:dyDescent="0.3">
      <c r="A535" s="73">
        <v>511</v>
      </c>
      <c r="B535" s="81" t="s">
        <v>521</v>
      </c>
      <c r="C535" s="90" t="s">
        <v>415</v>
      </c>
      <c r="D535" s="81" t="s">
        <v>131</v>
      </c>
      <c r="E535" s="87">
        <v>10</v>
      </c>
      <c r="F535" s="88">
        <f t="shared" si="22"/>
        <v>157.20000000000002</v>
      </c>
      <c r="G535" s="88">
        <v>15.72</v>
      </c>
      <c r="H535" s="84">
        <f t="shared" si="23"/>
        <v>1760.64</v>
      </c>
      <c r="I535" s="89"/>
      <c r="J535" s="21">
        <f t="shared" si="21"/>
        <v>0</v>
      </c>
      <c r="L535" s="25"/>
    </row>
    <row r="536" spans="1:12" ht="13.05" customHeight="1" x14ac:dyDescent="0.3">
      <c r="A536" s="73">
        <v>512</v>
      </c>
      <c r="B536" s="81" t="s">
        <v>521</v>
      </c>
      <c r="C536" s="90" t="s">
        <v>416</v>
      </c>
      <c r="D536" s="81" t="s">
        <v>131</v>
      </c>
      <c r="E536" s="87">
        <v>10</v>
      </c>
      <c r="F536" s="88">
        <f t="shared" si="22"/>
        <v>151.19999999999999</v>
      </c>
      <c r="G536" s="88">
        <v>15.12</v>
      </c>
      <c r="H536" s="84">
        <f t="shared" si="23"/>
        <v>1693.4399999999998</v>
      </c>
      <c r="I536" s="89"/>
      <c r="J536" s="22">
        <f t="shared" si="21"/>
        <v>0</v>
      </c>
    </row>
    <row r="537" spans="1:12" s="24" customFormat="1" ht="13.05" customHeight="1" x14ac:dyDescent="0.3">
      <c r="A537" s="73">
        <v>513</v>
      </c>
      <c r="B537" s="81" t="s">
        <v>521</v>
      </c>
      <c r="C537" s="90" t="s">
        <v>417</v>
      </c>
      <c r="D537" s="81" t="s">
        <v>131</v>
      </c>
      <c r="E537" s="87">
        <v>10</v>
      </c>
      <c r="F537" s="88">
        <f t="shared" si="22"/>
        <v>157.20000000000002</v>
      </c>
      <c r="G537" s="88">
        <v>15.72</v>
      </c>
      <c r="H537" s="84">
        <f t="shared" si="23"/>
        <v>1760.64</v>
      </c>
      <c r="I537" s="89"/>
      <c r="J537" s="21">
        <f t="shared" ref="J537:J560" si="24">I537*G537</f>
        <v>0</v>
      </c>
      <c r="L537" s="25"/>
    </row>
    <row r="538" spans="1:12" ht="13.05" customHeight="1" x14ac:dyDescent="0.3">
      <c r="A538" s="73">
        <v>514</v>
      </c>
      <c r="B538" s="81" t="s">
        <v>521</v>
      </c>
      <c r="C538" s="90" t="s">
        <v>418</v>
      </c>
      <c r="D538" s="81" t="s">
        <v>131</v>
      </c>
      <c r="E538" s="87">
        <v>10</v>
      </c>
      <c r="F538" s="88">
        <f t="shared" ref="F538:F596" si="25">G538*E538</f>
        <v>151.19999999999999</v>
      </c>
      <c r="G538" s="88">
        <v>15.12</v>
      </c>
      <c r="H538" s="84">
        <f t="shared" ref="H538:H596" si="26">G538*112</f>
        <v>1693.4399999999998</v>
      </c>
      <c r="I538" s="89"/>
      <c r="J538" s="21">
        <f t="shared" si="24"/>
        <v>0</v>
      </c>
    </row>
    <row r="539" spans="1:12" s="24" customFormat="1" ht="13.05" customHeight="1" x14ac:dyDescent="0.3">
      <c r="A539" s="73">
        <v>515</v>
      </c>
      <c r="B539" s="81" t="s">
        <v>521</v>
      </c>
      <c r="C539" s="90" t="s">
        <v>419</v>
      </c>
      <c r="D539" s="81" t="s">
        <v>131</v>
      </c>
      <c r="E539" s="87">
        <v>10</v>
      </c>
      <c r="F539" s="88">
        <f t="shared" si="25"/>
        <v>151.19999999999999</v>
      </c>
      <c r="G539" s="88">
        <v>15.12</v>
      </c>
      <c r="H539" s="84">
        <f t="shared" si="26"/>
        <v>1693.4399999999998</v>
      </c>
      <c r="I539" s="89"/>
      <c r="J539" s="22">
        <f t="shared" si="24"/>
        <v>0</v>
      </c>
      <c r="L539" s="25"/>
    </row>
    <row r="540" spans="1:12" ht="13.05" customHeight="1" x14ac:dyDescent="0.3">
      <c r="A540" s="73">
        <v>516</v>
      </c>
      <c r="B540" s="81" t="s">
        <v>521</v>
      </c>
      <c r="C540" s="90" t="s">
        <v>517</v>
      </c>
      <c r="D540" s="81" t="s">
        <v>131</v>
      </c>
      <c r="E540" s="87">
        <v>10</v>
      </c>
      <c r="F540" s="88">
        <f t="shared" si="25"/>
        <v>151.19999999999999</v>
      </c>
      <c r="G540" s="88">
        <v>15.12</v>
      </c>
      <c r="H540" s="84">
        <f t="shared" si="26"/>
        <v>1693.4399999999998</v>
      </c>
      <c r="I540" s="89"/>
      <c r="J540" s="21">
        <f t="shared" si="24"/>
        <v>0</v>
      </c>
    </row>
    <row r="541" spans="1:12" s="24" customFormat="1" ht="13.05" customHeight="1" x14ac:dyDescent="0.3">
      <c r="A541" s="73">
        <v>517</v>
      </c>
      <c r="B541" s="81" t="s">
        <v>521</v>
      </c>
      <c r="C541" s="90" t="s">
        <v>420</v>
      </c>
      <c r="D541" s="81" t="s">
        <v>131</v>
      </c>
      <c r="E541" s="87">
        <v>10</v>
      </c>
      <c r="F541" s="88">
        <f t="shared" si="25"/>
        <v>151.19999999999999</v>
      </c>
      <c r="G541" s="88">
        <v>15.12</v>
      </c>
      <c r="H541" s="84">
        <f t="shared" si="26"/>
        <v>1693.4399999999998</v>
      </c>
      <c r="I541" s="89"/>
      <c r="J541" s="21">
        <f t="shared" si="24"/>
        <v>0</v>
      </c>
      <c r="L541" s="25"/>
    </row>
    <row r="542" spans="1:12" s="28" customFormat="1" ht="13.05" customHeight="1" x14ac:dyDescent="0.3">
      <c r="A542" s="73">
        <v>518</v>
      </c>
      <c r="B542" s="81" t="s">
        <v>521</v>
      </c>
      <c r="C542" s="90" t="s">
        <v>421</v>
      </c>
      <c r="D542" s="81" t="s">
        <v>131</v>
      </c>
      <c r="E542" s="87">
        <v>10</v>
      </c>
      <c r="F542" s="88">
        <f t="shared" si="25"/>
        <v>157.20000000000002</v>
      </c>
      <c r="G542" s="88">
        <v>15.72</v>
      </c>
      <c r="H542" s="84">
        <f t="shared" si="26"/>
        <v>1760.64</v>
      </c>
      <c r="I542" s="89"/>
      <c r="J542" s="22">
        <f t="shared" si="24"/>
        <v>0</v>
      </c>
      <c r="L542" s="29"/>
    </row>
    <row r="543" spans="1:12" s="28" customFormat="1" ht="13.05" customHeight="1" x14ac:dyDescent="0.3">
      <c r="A543" s="73">
        <v>519</v>
      </c>
      <c r="B543" s="81" t="s">
        <v>521</v>
      </c>
      <c r="C543" s="90" t="s">
        <v>422</v>
      </c>
      <c r="D543" s="81" t="s">
        <v>131</v>
      </c>
      <c r="E543" s="87">
        <v>10</v>
      </c>
      <c r="F543" s="88">
        <f t="shared" si="25"/>
        <v>151.19999999999999</v>
      </c>
      <c r="G543" s="88">
        <v>15.12</v>
      </c>
      <c r="H543" s="84">
        <f t="shared" si="26"/>
        <v>1693.4399999999998</v>
      </c>
      <c r="I543" s="89"/>
      <c r="J543" s="21">
        <f t="shared" si="24"/>
        <v>0</v>
      </c>
      <c r="L543" s="29"/>
    </row>
    <row r="544" spans="1:12" ht="13.05" customHeight="1" x14ac:dyDescent="0.3">
      <c r="A544" s="73">
        <v>520</v>
      </c>
      <c r="B544" s="81" t="s">
        <v>521</v>
      </c>
      <c r="C544" s="90" t="s">
        <v>423</v>
      </c>
      <c r="D544" s="81" t="s">
        <v>131</v>
      </c>
      <c r="E544" s="87">
        <v>10</v>
      </c>
      <c r="F544" s="88">
        <f t="shared" si="25"/>
        <v>157.20000000000002</v>
      </c>
      <c r="G544" s="88">
        <v>15.72</v>
      </c>
      <c r="H544" s="84">
        <f t="shared" si="26"/>
        <v>1760.64</v>
      </c>
      <c r="I544" s="89"/>
      <c r="J544" s="21">
        <f t="shared" si="24"/>
        <v>0</v>
      </c>
    </row>
    <row r="545" spans="1:12" s="24" customFormat="1" ht="13.05" customHeight="1" x14ac:dyDescent="0.3">
      <c r="A545" s="73">
        <v>521</v>
      </c>
      <c r="B545" s="81" t="s">
        <v>521</v>
      </c>
      <c r="C545" s="90" t="s">
        <v>424</v>
      </c>
      <c r="D545" s="81" t="s">
        <v>131</v>
      </c>
      <c r="E545" s="87">
        <v>10</v>
      </c>
      <c r="F545" s="88">
        <f t="shared" si="25"/>
        <v>169.1</v>
      </c>
      <c r="G545" s="88">
        <v>16.91</v>
      </c>
      <c r="H545" s="84">
        <f t="shared" si="26"/>
        <v>1893.92</v>
      </c>
      <c r="I545" s="89"/>
      <c r="J545" s="22">
        <f t="shared" si="24"/>
        <v>0</v>
      </c>
      <c r="L545" s="25"/>
    </row>
    <row r="546" spans="1:12" ht="13.05" customHeight="1" x14ac:dyDescent="0.3">
      <c r="A546" s="73">
        <v>522</v>
      </c>
      <c r="B546" s="81" t="s">
        <v>521</v>
      </c>
      <c r="C546" s="90" t="s">
        <v>425</v>
      </c>
      <c r="D546" s="81" t="s">
        <v>131</v>
      </c>
      <c r="E546" s="87">
        <v>10</v>
      </c>
      <c r="F546" s="88">
        <f t="shared" si="25"/>
        <v>157.20000000000002</v>
      </c>
      <c r="G546" s="88">
        <v>15.72</v>
      </c>
      <c r="H546" s="84">
        <f t="shared" si="26"/>
        <v>1760.64</v>
      </c>
      <c r="I546" s="89"/>
      <c r="J546" s="21">
        <f t="shared" si="24"/>
        <v>0</v>
      </c>
    </row>
    <row r="547" spans="1:12" ht="13.05" customHeight="1" x14ac:dyDescent="0.3">
      <c r="A547" s="73">
        <v>523</v>
      </c>
      <c r="B547" s="81" t="s">
        <v>521</v>
      </c>
      <c r="C547" s="90" t="s">
        <v>426</v>
      </c>
      <c r="D547" s="81" t="s">
        <v>131</v>
      </c>
      <c r="E547" s="87">
        <v>10</v>
      </c>
      <c r="F547" s="88">
        <f t="shared" si="25"/>
        <v>157.20000000000002</v>
      </c>
      <c r="G547" s="88">
        <v>15.72</v>
      </c>
      <c r="H547" s="84">
        <f t="shared" si="26"/>
        <v>1760.64</v>
      </c>
      <c r="I547" s="89"/>
      <c r="J547" s="21">
        <f t="shared" si="24"/>
        <v>0</v>
      </c>
    </row>
    <row r="548" spans="1:12" s="24" customFormat="1" ht="13.05" customHeight="1" x14ac:dyDescent="0.3">
      <c r="A548" s="73">
        <v>524</v>
      </c>
      <c r="B548" s="81" t="s">
        <v>521</v>
      </c>
      <c r="C548" s="90" t="s">
        <v>427</v>
      </c>
      <c r="D548" s="81" t="s">
        <v>131</v>
      </c>
      <c r="E548" s="87">
        <v>10</v>
      </c>
      <c r="F548" s="88">
        <f t="shared" si="25"/>
        <v>157.20000000000002</v>
      </c>
      <c r="G548" s="88">
        <v>15.72</v>
      </c>
      <c r="H548" s="84">
        <f t="shared" si="26"/>
        <v>1760.64</v>
      </c>
      <c r="I548" s="89"/>
      <c r="J548" s="22">
        <f t="shared" si="24"/>
        <v>0</v>
      </c>
      <c r="L548" s="25"/>
    </row>
    <row r="549" spans="1:12" ht="13.05" customHeight="1" x14ac:dyDescent="0.3">
      <c r="A549" s="73">
        <v>525</v>
      </c>
      <c r="B549" s="81" t="s">
        <v>521</v>
      </c>
      <c r="C549" s="90" t="s">
        <v>428</v>
      </c>
      <c r="D549" s="81" t="s">
        <v>131</v>
      </c>
      <c r="E549" s="87">
        <v>10</v>
      </c>
      <c r="F549" s="88">
        <f t="shared" si="25"/>
        <v>151.19999999999999</v>
      </c>
      <c r="G549" s="88">
        <v>15.12</v>
      </c>
      <c r="H549" s="84">
        <f t="shared" si="26"/>
        <v>1693.4399999999998</v>
      </c>
      <c r="I549" s="89"/>
      <c r="J549" s="21">
        <f t="shared" si="24"/>
        <v>0</v>
      </c>
    </row>
    <row r="550" spans="1:12" s="24" customFormat="1" ht="13.05" customHeight="1" x14ac:dyDescent="0.3">
      <c r="A550" s="73">
        <v>526</v>
      </c>
      <c r="B550" s="81" t="s">
        <v>521</v>
      </c>
      <c r="C550" s="90" t="s">
        <v>429</v>
      </c>
      <c r="D550" s="81" t="s">
        <v>131</v>
      </c>
      <c r="E550" s="87">
        <v>10</v>
      </c>
      <c r="F550" s="88">
        <f t="shared" si="25"/>
        <v>157.20000000000002</v>
      </c>
      <c r="G550" s="88">
        <v>15.72</v>
      </c>
      <c r="H550" s="84">
        <f t="shared" si="26"/>
        <v>1760.64</v>
      </c>
      <c r="I550" s="89"/>
      <c r="J550" s="21">
        <f t="shared" si="24"/>
        <v>0</v>
      </c>
      <c r="L550" s="25"/>
    </row>
    <row r="551" spans="1:12" ht="13.05" customHeight="1" x14ac:dyDescent="0.3">
      <c r="A551" s="73">
        <v>527</v>
      </c>
      <c r="B551" s="81" t="s">
        <v>521</v>
      </c>
      <c r="C551" s="90" t="s">
        <v>430</v>
      </c>
      <c r="D551" s="81" t="s">
        <v>131</v>
      </c>
      <c r="E551" s="87">
        <v>10</v>
      </c>
      <c r="F551" s="88">
        <f t="shared" si="25"/>
        <v>151.19999999999999</v>
      </c>
      <c r="G551" s="88">
        <v>15.12</v>
      </c>
      <c r="H551" s="84">
        <f t="shared" si="26"/>
        <v>1693.4399999999998</v>
      </c>
      <c r="I551" s="89"/>
      <c r="J551" s="22">
        <f t="shared" si="24"/>
        <v>0</v>
      </c>
    </row>
    <row r="552" spans="1:12" s="24" customFormat="1" ht="13.05" customHeight="1" x14ac:dyDescent="0.3">
      <c r="A552" s="73">
        <v>528</v>
      </c>
      <c r="B552" s="81" t="s">
        <v>521</v>
      </c>
      <c r="C552" s="90" t="s">
        <v>431</v>
      </c>
      <c r="D552" s="81" t="s">
        <v>131</v>
      </c>
      <c r="E552" s="87">
        <v>10</v>
      </c>
      <c r="F552" s="88">
        <f t="shared" si="25"/>
        <v>157.20000000000002</v>
      </c>
      <c r="G552" s="88">
        <v>15.72</v>
      </c>
      <c r="H552" s="84">
        <f t="shared" si="26"/>
        <v>1760.64</v>
      </c>
      <c r="I552" s="89"/>
      <c r="J552" s="21">
        <f t="shared" si="24"/>
        <v>0</v>
      </c>
      <c r="L552" s="25"/>
    </row>
    <row r="553" spans="1:12" s="28" customFormat="1" ht="13.05" customHeight="1" x14ac:dyDescent="0.3">
      <c r="A553" s="73">
        <v>529</v>
      </c>
      <c r="B553" s="81" t="s">
        <v>521</v>
      </c>
      <c r="C553" s="90" t="s">
        <v>432</v>
      </c>
      <c r="D553" s="81" t="s">
        <v>131</v>
      </c>
      <c r="E553" s="87">
        <v>10</v>
      </c>
      <c r="F553" s="88">
        <f t="shared" si="25"/>
        <v>157.20000000000002</v>
      </c>
      <c r="G553" s="88">
        <v>15.72</v>
      </c>
      <c r="H553" s="84">
        <f t="shared" si="26"/>
        <v>1760.64</v>
      </c>
      <c r="I553" s="89"/>
      <c r="J553" s="21">
        <f t="shared" si="24"/>
        <v>0</v>
      </c>
      <c r="L553" s="29"/>
    </row>
    <row r="554" spans="1:12" s="28" customFormat="1" ht="13.05" customHeight="1" x14ac:dyDescent="0.3">
      <c r="A554" s="73">
        <v>530</v>
      </c>
      <c r="B554" s="81" t="s">
        <v>521</v>
      </c>
      <c r="C554" s="90" t="s">
        <v>433</v>
      </c>
      <c r="D554" s="81" t="s">
        <v>131</v>
      </c>
      <c r="E554" s="87">
        <v>10</v>
      </c>
      <c r="F554" s="88">
        <f t="shared" si="25"/>
        <v>157.20000000000002</v>
      </c>
      <c r="G554" s="88">
        <v>15.72</v>
      </c>
      <c r="H554" s="84">
        <f t="shared" si="26"/>
        <v>1760.64</v>
      </c>
      <c r="I554" s="89"/>
      <c r="J554" s="22">
        <f t="shared" si="24"/>
        <v>0</v>
      </c>
      <c r="L554" s="29"/>
    </row>
    <row r="555" spans="1:12" ht="13.05" customHeight="1" x14ac:dyDescent="0.3">
      <c r="A555" s="73">
        <v>531</v>
      </c>
      <c r="B555" s="81" t="s">
        <v>521</v>
      </c>
      <c r="C555" s="90" t="s">
        <v>518</v>
      </c>
      <c r="D555" s="81" t="s">
        <v>131</v>
      </c>
      <c r="E555" s="87">
        <v>10</v>
      </c>
      <c r="F555" s="88">
        <f t="shared" si="25"/>
        <v>169.1</v>
      </c>
      <c r="G555" s="88">
        <v>16.91</v>
      </c>
      <c r="H555" s="84">
        <f t="shared" si="26"/>
        <v>1893.92</v>
      </c>
      <c r="I555" s="89"/>
      <c r="J555" s="21">
        <f t="shared" si="24"/>
        <v>0</v>
      </c>
    </row>
    <row r="556" spans="1:12" s="24" customFormat="1" ht="13.05" customHeight="1" x14ac:dyDescent="0.3">
      <c r="A556" s="73">
        <v>532</v>
      </c>
      <c r="B556" s="81" t="s">
        <v>521</v>
      </c>
      <c r="C556" s="90" t="s">
        <v>434</v>
      </c>
      <c r="D556" s="81" t="s">
        <v>131</v>
      </c>
      <c r="E556" s="87">
        <v>10</v>
      </c>
      <c r="F556" s="88">
        <f t="shared" si="25"/>
        <v>157.20000000000002</v>
      </c>
      <c r="G556" s="88">
        <v>15.72</v>
      </c>
      <c r="H556" s="84">
        <f t="shared" si="26"/>
        <v>1760.64</v>
      </c>
      <c r="I556" s="89"/>
      <c r="J556" s="21">
        <f t="shared" si="24"/>
        <v>0</v>
      </c>
      <c r="L556" s="25"/>
    </row>
    <row r="557" spans="1:12" ht="13.05" customHeight="1" x14ac:dyDescent="0.3">
      <c r="A557" s="73">
        <v>533</v>
      </c>
      <c r="B557" s="81" t="s">
        <v>521</v>
      </c>
      <c r="C557" s="90" t="s">
        <v>435</v>
      </c>
      <c r="D557" s="81" t="s">
        <v>131</v>
      </c>
      <c r="E557" s="87">
        <v>10</v>
      </c>
      <c r="F557" s="88">
        <f t="shared" si="25"/>
        <v>157.20000000000002</v>
      </c>
      <c r="G557" s="88">
        <v>15.72</v>
      </c>
      <c r="H557" s="84">
        <f t="shared" si="26"/>
        <v>1760.64</v>
      </c>
      <c r="I557" s="89"/>
      <c r="J557" s="22">
        <f t="shared" si="24"/>
        <v>0</v>
      </c>
    </row>
    <row r="558" spans="1:12" s="24" customFormat="1" ht="13.05" customHeight="1" x14ac:dyDescent="0.3">
      <c r="A558" s="73">
        <v>534</v>
      </c>
      <c r="B558" s="81" t="s">
        <v>521</v>
      </c>
      <c r="C558" s="90" t="s">
        <v>436</v>
      </c>
      <c r="D558" s="81" t="s">
        <v>131</v>
      </c>
      <c r="E558" s="87">
        <v>10</v>
      </c>
      <c r="F558" s="88">
        <f t="shared" si="25"/>
        <v>157.20000000000002</v>
      </c>
      <c r="G558" s="88">
        <v>15.72</v>
      </c>
      <c r="H558" s="84">
        <f t="shared" si="26"/>
        <v>1760.64</v>
      </c>
      <c r="I558" s="89"/>
      <c r="J558" s="21">
        <f t="shared" si="24"/>
        <v>0</v>
      </c>
      <c r="L558" s="25"/>
    </row>
    <row r="559" spans="1:12" ht="13.05" customHeight="1" x14ac:dyDescent="0.3">
      <c r="A559" s="73">
        <v>535</v>
      </c>
      <c r="B559" s="81" t="s">
        <v>521</v>
      </c>
      <c r="C559" s="90" t="s">
        <v>437</v>
      </c>
      <c r="D559" s="81" t="s">
        <v>131</v>
      </c>
      <c r="E559" s="87">
        <v>10</v>
      </c>
      <c r="F559" s="88">
        <f t="shared" si="25"/>
        <v>157.20000000000002</v>
      </c>
      <c r="G559" s="88">
        <v>15.72</v>
      </c>
      <c r="H559" s="84">
        <f t="shared" si="26"/>
        <v>1760.64</v>
      </c>
      <c r="I559" s="89"/>
      <c r="J559" s="21">
        <f t="shared" si="24"/>
        <v>0</v>
      </c>
    </row>
    <row r="560" spans="1:12" s="24" customFormat="1" ht="13.05" customHeight="1" x14ac:dyDescent="0.3">
      <c r="A560" s="73">
        <v>536</v>
      </c>
      <c r="B560" s="81" t="s">
        <v>521</v>
      </c>
      <c r="C560" s="90" t="s">
        <v>438</v>
      </c>
      <c r="D560" s="81" t="s">
        <v>131</v>
      </c>
      <c r="E560" s="87">
        <v>10</v>
      </c>
      <c r="F560" s="88">
        <f t="shared" si="25"/>
        <v>157.20000000000002</v>
      </c>
      <c r="G560" s="88">
        <v>15.72</v>
      </c>
      <c r="H560" s="84">
        <f t="shared" si="26"/>
        <v>1760.64</v>
      </c>
      <c r="I560" s="89"/>
      <c r="J560" s="22">
        <f t="shared" si="24"/>
        <v>0</v>
      </c>
      <c r="L560" s="25"/>
    </row>
    <row r="561" spans="1:10" ht="13.05" customHeight="1" x14ac:dyDescent="0.3">
      <c r="A561" s="73">
        <v>537</v>
      </c>
      <c r="B561" s="81" t="s">
        <v>521</v>
      </c>
      <c r="C561" s="90" t="s">
        <v>519</v>
      </c>
      <c r="D561" s="81" t="s">
        <v>131</v>
      </c>
      <c r="E561" s="87">
        <v>10</v>
      </c>
      <c r="F561" s="88">
        <f t="shared" si="25"/>
        <v>157.20000000000002</v>
      </c>
      <c r="G561" s="88">
        <v>15.72</v>
      </c>
      <c r="H561" s="84">
        <f t="shared" si="26"/>
        <v>1760.64</v>
      </c>
      <c r="I561" s="89"/>
      <c r="J561" s="22">
        <f t="shared" ref="J561:J596" si="27">I561*G561</f>
        <v>0</v>
      </c>
    </row>
    <row r="562" spans="1:10" ht="13.05" customHeight="1" x14ac:dyDescent="0.3">
      <c r="A562" s="73">
        <v>538</v>
      </c>
      <c r="B562" s="81" t="s">
        <v>521</v>
      </c>
      <c r="C562" s="90" t="s">
        <v>439</v>
      </c>
      <c r="D562" s="81" t="s">
        <v>131</v>
      </c>
      <c r="E562" s="87">
        <v>10</v>
      </c>
      <c r="F562" s="88">
        <f t="shared" si="25"/>
        <v>157.20000000000002</v>
      </c>
      <c r="G562" s="88">
        <v>15.72</v>
      </c>
      <c r="H562" s="84">
        <f t="shared" si="26"/>
        <v>1760.64</v>
      </c>
      <c r="I562" s="89"/>
      <c r="J562" s="21">
        <f t="shared" si="27"/>
        <v>0</v>
      </c>
    </row>
    <row r="563" spans="1:10" ht="13.05" customHeight="1" x14ac:dyDescent="0.3">
      <c r="A563" s="73">
        <v>539</v>
      </c>
      <c r="B563" s="81" t="s">
        <v>521</v>
      </c>
      <c r="C563" s="90" t="s">
        <v>440</v>
      </c>
      <c r="D563" s="81" t="s">
        <v>131</v>
      </c>
      <c r="E563" s="87">
        <v>10</v>
      </c>
      <c r="F563" s="88">
        <f t="shared" si="25"/>
        <v>151.19999999999999</v>
      </c>
      <c r="G563" s="88">
        <v>15.12</v>
      </c>
      <c r="H563" s="84">
        <f t="shared" si="26"/>
        <v>1693.4399999999998</v>
      </c>
      <c r="I563" s="89"/>
      <c r="J563" s="21">
        <f t="shared" si="27"/>
        <v>0</v>
      </c>
    </row>
    <row r="564" spans="1:10" ht="13.05" customHeight="1" x14ac:dyDescent="0.3">
      <c r="A564" s="73">
        <v>540</v>
      </c>
      <c r="B564" s="81" t="s">
        <v>521</v>
      </c>
      <c r="C564" s="90" t="s">
        <v>441</v>
      </c>
      <c r="D564" s="81" t="s">
        <v>131</v>
      </c>
      <c r="E564" s="87">
        <v>10</v>
      </c>
      <c r="F564" s="88">
        <f t="shared" si="25"/>
        <v>151.19999999999999</v>
      </c>
      <c r="G564" s="88">
        <v>15.12</v>
      </c>
      <c r="H564" s="84">
        <f t="shared" si="26"/>
        <v>1693.4399999999998</v>
      </c>
      <c r="I564" s="89"/>
      <c r="J564" s="22">
        <f t="shared" si="27"/>
        <v>0</v>
      </c>
    </row>
    <row r="565" spans="1:10" ht="13.05" customHeight="1" x14ac:dyDescent="0.3">
      <c r="A565" s="73">
        <v>541</v>
      </c>
      <c r="B565" s="81" t="s">
        <v>521</v>
      </c>
      <c r="C565" s="90" t="s">
        <v>442</v>
      </c>
      <c r="D565" s="81" t="s">
        <v>131</v>
      </c>
      <c r="E565" s="87">
        <v>10</v>
      </c>
      <c r="F565" s="88">
        <f t="shared" si="25"/>
        <v>157.20000000000002</v>
      </c>
      <c r="G565" s="88">
        <v>15.72</v>
      </c>
      <c r="H565" s="84">
        <f t="shared" si="26"/>
        <v>1760.64</v>
      </c>
      <c r="I565" s="89"/>
      <c r="J565" s="21">
        <f t="shared" si="27"/>
        <v>0</v>
      </c>
    </row>
    <row r="566" spans="1:10" ht="13.05" customHeight="1" x14ac:dyDescent="0.3">
      <c r="A566" s="73">
        <v>542</v>
      </c>
      <c r="B566" s="81" t="s">
        <v>521</v>
      </c>
      <c r="C566" s="90" t="s">
        <v>443</v>
      </c>
      <c r="D566" s="81" t="s">
        <v>131</v>
      </c>
      <c r="E566" s="87">
        <v>10</v>
      </c>
      <c r="F566" s="88">
        <f t="shared" si="25"/>
        <v>157.20000000000002</v>
      </c>
      <c r="G566" s="88">
        <v>15.72</v>
      </c>
      <c r="H566" s="84">
        <f t="shared" si="26"/>
        <v>1760.64</v>
      </c>
      <c r="I566" s="89"/>
      <c r="J566" s="21">
        <f t="shared" si="27"/>
        <v>0</v>
      </c>
    </row>
    <row r="567" spans="1:10" ht="13.05" customHeight="1" x14ac:dyDescent="0.3">
      <c r="A567" s="73">
        <v>543</v>
      </c>
      <c r="B567" s="81" t="s">
        <v>521</v>
      </c>
      <c r="C567" s="90" t="s">
        <v>444</v>
      </c>
      <c r="D567" s="81" t="s">
        <v>131</v>
      </c>
      <c r="E567" s="87">
        <v>10</v>
      </c>
      <c r="F567" s="88">
        <f t="shared" si="25"/>
        <v>157.20000000000002</v>
      </c>
      <c r="G567" s="88">
        <v>15.72</v>
      </c>
      <c r="H567" s="84">
        <f t="shared" si="26"/>
        <v>1760.64</v>
      </c>
      <c r="I567" s="89"/>
      <c r="J567" s="22">
        <f t="shared" si="27"/>
        <v>0</v>
      </c>
    </row>
    <row r="568" spans="1:10" ht="13.05" customHeight="1" x14ac:dyDescent="0.3">
      <c r="A568" s="73">
        <v>544</v>
      </c>
      <c r="B568" s="81" t="s">
        <v>521</v>
      </c>
      <c r="C568" s="90" t="s">
        <v>445</v>
      </c>
      <c r="D568" s="81" t="s">
        <v>131</v>
      </c>
      <c r="E568" s="87">
        <v>10</v>
      </c>
      <c r="F568" s="88">
        <f t="shared" si="25"/>
        <v>151.19999999999999</v>
      </c>
      <c r="G568" s="88">
        <v>15.12</v>
      </c>
      <c r="H568" s="84">
        <f t="shared" si="26"/>
        <v>1693.4399999999998</v>
      </c>
      <c r="I568" s="89"/>
      <c r="J568" s="22">
        <f t="shared" si="27"/>
        <v>0</v>
      </c>
    </row>
    <row r="569" spans="1:10" ht="13.05" customHeight="1" x14ac:dyDescent="0.3">
      <c r="A569" s="73">
        <v>545</v>
      </c>
      <c r="B569" s="81" t="s">
        <v>521</v>
      </c>
      <c r="C569" s="90" t="s">
        <v>446</v>
      </c>
      <c r="D569" s="81" t="s">
        <v>131</v>
      </c>
      <c r="E569" s="87">
        <v>10</v>
      </c>
      <c r="F569" s="88">
        <f t="shared" si="25"/>
        <v>157.20000000000002</v>
      </c>
      <c r="G569" s="88">
        <v>15.72</v>
      </c>
      <c r="H569" s="84">
        <f t="shared" si="26"/>
        <v>1760.64</v>
      </c>
      <c r="I569" s="89"/>
      <c r="J569" s="21">
        <f t="shared" si="27"/>
        <v>0</v>
      </c>
    </row>
    <row r="570" spans="1:10" ht="13.05" customHeight="1" x14ac:dyDescent="0.3">
      <c r="A570" s="73">
        <v>546</v>
      </c>
      <c r="B570" s="81" t="s">
        <v>521</v>
      </c>
      <c r="C570" s="90" t="s">
        <v>447</v>
      </c>
      <c r="D570" s="81" t="s">
        <v>131</v>
      </c>
      <c r="E570" s="87">
        <v>10</v>
      </c>
      <c r="F570" s="88">
        <f t="shared" si="25"/>
        <v>157.20000000000002</v>
      </c>
      <c r="G570" s="88">
        <v>15.72</v>
      </c>
      <c r="H570" s="84">
        <f t="shared" si="26"/>
        <v>1760.64</v>
      </c>
      <c r="I570" s="89"/>
      <c r="J570" s="21">
        <f t="shared" si="27"/>
        <v>0</v>
      </c>
    </row>
    <row r="571" spans="1:10" ht="13.05" customHeight="1" x14ac:dyDescent="0.3">
      <c r="A571" s="73">
        <v>547</v>
      </c>
      <c r="B571" s="81" t="s">
        <v>521</v>
      </c>
      <c r="C571" s="90" t="s">
        <v>448</v>
      </c>
      <c r="D571" s="81" t="s">
        <v>131</v>
      </c>
      <c r="E571" s="87">
        <v>10</v>
      </c>
      <c r="F571" s="88">
        <f t="shared" si="25"/>
        <v>169.1</v>
      </c>
      <c r="G571" s="88">
        <v>16.91</v>
      </c>
      <c r="H571" s="84">
        <f t="shared" si="26"/>
        <v>1893.92</v>
      </c>
      <c r="I571" s="89"/>
      <c r="J571" s="22">
        <f t="shared" si="27"/>
        <v>0</v>
      </c>
    </row>
    <row r="572" spans="1:10" ht="13.05" customHeight="1" x14ac:dyDescent="0.3">
      <c r="A572" s="73">
        <v>548</v>
      </c>
      <c r="B572" s="81" t="s">
        <v>521</v>
      </c>
      <c r="C572" s="90" t="s">
        <v>449</v>
      </c>
      <c r="D572" s="81" t="s">
        <v>131</v>
      </c>
      <c r="E572" s="87">
        <v>10</v>
      </c>
      <c r="F572" s="88">
        <f t="shared" si="25"/>
        <v>157.20000000000002</v>
      </c>
      <c r="G572" s="88">
        <v>15.72</v>
      </c>
      <c r="H572" s="84">
        <f t="shared" si="26"/>
        <v>1760.64</v>
      </c>
      <c r="I572" s="89"/>
      <c r="J572" s="21">
        <f t="shared" si="27"/>
        <v>0</v>
      </c>
    </row>
    <row r="573" spans="1:10" ht="13.05" customHeight="1" x14ac:dyDescent="0.3">
      <c r="A573" s="73">
        <v>549</v>
      </c>
      <c r="B573" s="81" t="s">
        <v>521</v>
      </c>
      <c r="C573" s="90" t="s">
        <v>450</v>
      </c>
      <c r="D573" s="81" t="s">
        <v>131</v>
      </c>
      <c r="E573" s="87">
        <v>10</v>
      </c>
      <c r="F573" s="88">
        <f t="shared" si="25"/>
        <v>151.19999999999999</v>
      </c>
      <c r="G573" s="88">
        <v>15.12</v>
      </c>
      <c r="H573" s="84">
        <f t="shared" si="26"/>
        <v>1693.4399999999998</v>
      </c>
      <c r="I573" s="89"/>
      <c r="J573" s="21">
        <f t="shared" si="27"/>
        <v>0</v>
      </c>
    </row>
    <row r="574" spans="1:10" ht="13.05" customHeight="1" x14ac:dyDescent="0.3">
      <c r="A574" s="73">
        <v>550</v>
      </c>
      <c r="B574" s="81" t="s">
        <v>521</v>
      </c>
      <c r="C574" s="90" t="s">
        <v>451</v>
      </c>
      <c r="D574" s="81" t="s">
        <v>131</v>
      </c>
      <c r="E574" s="87">
        <v>10</v>
      </c>
      <c r="F574" s="88">
        <f t="shared" si="25"/>
        <v>157.20000000000002</v>
      </c>
      <c r="G574" s="88">
        <v>15.72</v>
      </c>
      <c r="H574" s="84">
        <f t="shared" si="26"/>
        <v>1760.64</v>
      </c>
      <c r="I574" s="89"/>
      <c r="J574" s="22">
        <f t="shared" si="27"/>
        <v>0</v>
      </c>
    </row>
    <row r="575" spans="1:10" ht="13.05" customHeight="1" x14ac:dyDescent="0.3">
      <c r="A575" s="73">
        <v>551</v>
      </c>
      <c r="B575" s="81" t="s">
        <v>521</v>
      </c>
      <c r="C575" s="90" t="s">
        <v>453</v>
      </c>
      <c r="D575" s="81" t="s">
        <v>131</v>
      </c>
      <c r="E575" s="87">
        <v>10</v>
      </c>
      <c r="F575" s="88">
        <f t="shared" si="25"/>
        <v>157.20000000000002</v>
      </c>
      <c r="G575" s="88">
        <v>15.72</v>
      </c>
      <c r="H575" s="84">
        <f t="shared" si="26"/>
        <v>1760.64</v>
      </c>
      <c r="I575" s="89"/>
      <c r="J575" s="22">
        <f t="shared" si="27"/>
        <v>0</v>
      </c>
    </row>
    <row r="576" spans="1:10" ht="13.05" customHeight="1" x14ac:dyDescent="0.3">
      <c r="A576" s="73">
        <v>552</v>
      </c>
      <c r="B576" s="81" t="s">
        <v>521</v>
      </c>
      <c r="C576" s="90" t="s">
        <v>452</v>
      </c>
      <c r="D576" s="81" t="s">
        <v>131</v>
      </c>
      <c r="E576" s="87">
        <v>10</v>
      </c>
      <c r="F576" s="88">
        <f t="shared" si="25"/>
        <v>157.20000000000002</v>
      </c>
      <c r="G576" s="88">
        <v>15.72</v>
      </c>
      <c r="H576" s="84">
        <f t="shared" si="26"/>
        <v>1760.64</v>
      </c>
      <c r="I576" s="89"/>
      <c r="J576" s="21">
        <f t="shared" si="27"/>
        <v>0</v>
      </c>
    </row>
    <row r="577" spans="1:10" ht="13.05" customHeight="1" x14ac:dyDescent="0.3">
      <c r="A577" s="73">
        <v>553</v>
      </c>
      <c r="B577" s="81" t="s">
        <v>521</v>
      </c>
      <c r="C577" s="90" t="s">
        <v>454</v>
      </c>
      <c r="D577" s="81" t="s">
        <v>131</v>
      </c>
      <c r="E577" s="87">
        <v>10</v>
      </c>
      <c r="F577" s="88">
        <f t="shared" si="25"/>
        <v>157.20000000000002</v>
      </c>
      <c r="G577" s="88">
        <v>15.72</v>
      </c>
      <c r="H577" s="84">
        <f t="shared" si="26"/>
        <v>1760.64</v>
      </c>
      <c r="I577" s="89"/>
      <c r="J577" s="21">
        <f t="shared" si="27"/>
        <v>0</v>
      </c>
    </row>
    <row r="578" spans="1:10" ht="13.05" customHeight="1" x14ac:dyDescent="0.3">
      <c r="A578" s="73">
        <v>554</v>
      </c>
      <c r="B578" s="81" t="s">
        <v>521</v>
      </c>
      <c r="C578" s="90" t="s">
        <v>455</v>
      </c>
      <c r="D578" s="81" t="s">
        <v>131</v>
      </c>
      <c r="E578" s="87">
        <v>10</v>
      </c>
      <c r="F578" s="88">
        <f t="shared" si="25"/>
        <v>157.20000000000002</v>
      </c>
      <c r="G578" s="88">
        <v>15.72</v>
      </c>
      <c r="H578" s="84">
        <f t="shared" si="26"/>
        <v>1760.64</v>
      </c>
      <c r="I578" s="89"/>
      <c r="J578" s="22">
        <f t="shared" si="27"/>
        <v>0</v>
      </c>
    </row>
    <row r="579" spans="1:10" ht="13.05" customHeight="1" x14ac:dyDescent="0.3">
      <c r="A579" s="73">
        <v>555</v>
      </c>
      <c r="B579" s="81" t="s">
        <v>521</v>
      </c>
      <c r="C579" s="90" t="s">
        <v>456</v>
      </c>
      <c r="D579" s="81" t="s">
        <v>131</v>
      </c>
      <c r="E579" s="87">
        <v>10</v>
      </c>
      <c r="F579" s="88">
        <f t="shared" si="25"/>
        <v>157.20000000000002</v>
      </c>
      <c r="G579" s="88">
        <v>15.72</v>
      </c>
      <c r="H579" s="84">
        <f t="shared" si="26"/>
        <v>1760.64</v>
      </c>
      <c r="I579" s="89"/>
      <c r="J579" s="21">
        <f t="shared" si="27"/>
        <v>0</v>
      </c>
    </row>
    <row r="580" spans="1:10" ht="13.05" customHeight="1" x14ac:dyDescent="0.3">
      <c r="A580" s="73">
        <v>556</v>
      </c>
      <c r="B580" s="81" t="s">
        <v>521</v>
      </c>
      <c r="C580" s="90" t="s">
        <v>457</v>
      </c>
      <c r="D580" s="81" t="s">
        <v>131</v>
      </c>
      <c r="E580" s="87">
        <v>10</v>
      </c>
      <c r="F580" s="88">
        <f t="shared" si="25"/>
        <v>157.20000000000002</v>
      </c>
      <c r="G580" s="88">
        <v>15.72</v>
      </c>
      <c r="H580" s="84">
        <f t="shared" si="26"/>
        <v>1760.64</v>
      </c>
      <c r="I580" s="89"/>
      <c r="J580" s="21">
        <f t="shared" si="27"/>
        <v>0</v>
      </c>
    </row>
    <row r="581" spans="1:10" ht="13.05" customHeight="1" x14ac:dyDescent="0.3">
      <c r="A581" s="73">
        <v>557</v>
      </c>
      <c r="B581" s="81" t="s">
        <v>521</v>
      </c>
      <c r="C581" s="90" t="s">
        <v>458</v>
      </c>
      <c r="D581" s="81" t="s">
        <v>131</v>
      </c>
      <c r="E581" s="87">
        <v>10</v>
      </c>
      <c r="F581" s="88">
        <f t="shared" si="25"/>
        <v>151.19999999999999</v>
      </c>
      <c r="G581" s="88">
        <v>15.12</v>
      </c>
      <c r="H581" s="84">
        <f t="shared" si="26"/>
        <v>1693.4399999999998</v>
      </c>
      <c r="I581" s="89"/>
      <c r="J581" s="22">
        <f t="shared" si="27"/>
        <v>0</v>
      </c>
    </row>
    <row r="582" spans="1:10" ht="13.05" customHeight="1" x14ac:dyDescent="0.3">
      <c r="A582" s="73">
        <v>558</v>
      </c>
      <c r="B582" s="81" t="s">
        <v>521</v>
      </c>
      <c r="C582" s="90" t="s">
        <v>459</v>
      </c>
      <c r="D582" s="81" t="s">
        <v>131</v>
      </c>
      <c r="E582" s="87">
        <v>10</v>
      </c>
      <c r="F582" s="88">
        <f t="shared" si="25"/>
        <v>157.20000000000002</v>
      </c>
      <c r="G582" s="88">
        <v>15.72</v>
      </c>
      <c r="H582" s="84">
        <f t="shared" si="26"/>
        <v>1760.64</v>
      </c>
      <c r="I582" s="89"/>
      <c r="J582" s="22">
        <f t="shared" si="27"/>
        <v>0</v>
      </c>
    </row>
    <row r="583" spans="1:10" ht="13.05" customHeight="1" x14ac:dyDescent="0.3">
      <c r="A583" s="73">
        <v>559</v>
      </c>
      <c r="B583" s="81" t="s">
        <v>521</v>
      </c>
      <c r="C583" s="90" t="s">
        <v>460</v>
      </c>
      <c r="D583" s="81" t="s">
        <v>131</v>
      </c>
      <c r="E583" s="87">
        <v>10</v>
      </c>
      <c r="F583" s="88">
        <f t="shared" si="25"/>
        <v>157.20000000000002</v>
      </c>
      <c r="G583" s="88">
        <v>15.72</v>
      </c>
      <c r="H583" s="84">
        <f t="shared" si="26"/>
        <v>1760.64</v>
      </c>
      <c r="I583" s="89"/>
      <c r="J583" s="21">
        <f t="shared" si="27"/>
        <v>0</v>
      </c>
    </row>
    <row r="584" spans="1:10" ht="13.05" customHeight="1" x14ac:dyDescent="0.3">
      <c r="A584" s="73">
        <v>560</v>
      </c>
      <c r="B584" s="81" t="s">
        <v>521</v>
      </c>
      <c r="C584" s="90" t="s">
        <v>312</v>
      </c>
      <c r="D584" s="81" t="s">
        <v>131</v>
      </c>
      <c r="E584" s="87">
        <v>10</v>
      </c>
      <c r="F584" s="88">
        <f t="shared" si="25"/>
        <v>151.19999999999999</v>
      </c>
      <c r="G584" s="88">
        <v>15.12</v>
      </c>
      <c r="H584" s="84">
        <f t="shared" si="26"/>
        <v>1693.4399999999998</v>
      </c>
      <c r="I584" s="89"/>
      <c r="J584" s="21">
        <f t="shared" si="27"/>
        <v>0</v>
      </c>
    </row>
    <row r="585" spans="1:10" ht="13.05" customHeight="1" x14ac:dyDescent="0.3">
      <c r="A585" s="73">
        <v>561</v>
      </c>
      <c r="B585" s="81" t="s">
        <v>521</v>
      </c>
      <c r="C585" s="90" t="s">
        <v>461</v>
      </c>
      <c r="D585" s="81" t="s">
        <v>131</v>
      </c>
      <c r="E585" s="87">
        <v>10</v>
      </c>
      <c r="F585" s="88">
        <f t="shared" si="25"/>
        <v>169.1</v>
      </c>
      <c r="G585" s="88">
        <v>16.91</v>
      </c>
      <c r="H585" s="84">
        <f t="shared" si="26"/>
        <v>1893.92</v>
      </c>
      <c r="I585" s="89"/>
      <c r="J585" s="22">
        <f t="shared" si="27"/>
        <v>0</v>
      </c>
    </row>
    <row r="586" spans="1:10" ht="13.05" customHeight="1" x14ac:dyDescent="0.3">
      <c r="A586" s="73">
        <v>562</v>
      </c>
      <c r="B586" s="81" t="s">
        <v>521</v>
      </c>
      <c r="C586" s="90" t="s">
        <v>462</v>
      </c>
      <c r="D586" s="81" t="s">
        <v>131</v>
      </c>
      <c r="E586" s="87">
        <v>10</v>
      </c>
      <c r="F586" s="88">
        <f t="shared" si="25"/>
        <v>157.20000000000002</v>
      </c>
      <c r="G586" s="88">
        <v>15.72</v>
      </c>
      <c r="H586" s="84">
        <f t="shared" si="26"/>
        <v>1760.64</v>
      </c>
      <c r="I586" s="89"/>
      <c r="J586" s="21">
        <f t="shared" si="27"/>
        <v>0</v>
      </c>
    </row>
    <row r="587" spans="1:10" ht="13.05" customHeight="1" x14ac:dyDescent="0.3">
      <c r="A587" s="73">
        <v>563</v>
      </c>
      <c r="B587" s="81" t="s">
        <v>521</v>
      </c>
      <c r="C587" s="90" t="s">
        <v>463</v>
      </c>
      <c r="D587" s="81" t="s">
        <v>131</v>
      </c>
      <c r="E587" s="87">
        <v>10</v>
      </c>
      <c r="F587" s="88">
        <f t="shared" si="25"/>
        <v>157.20000000000002</v>
      </c>
      <c r="G587" s="88">
        <v>15.72</v>
      </c>
      <c r="H587" s="84">
        <f t="shared" si="26"/>
        <v>1760.64</v>
      </c>
      <c r="I587" s="89"/>
      <c r="J587" s="21">
        <f t="shared" si="27"/>
        <v>0</v>
      </c>
    </row>
    <row r="588" spans="1:10" ht="13.05" customHeight="1" x14ac:dyDescent="0.3">
      <c r="A588" s="73">
        <v>564</v>
      </c>
      <c r="B588" s="81" t="s">
        <v>521</v>
      </c>
      <c r="C588" s="90" t="s">
        <v>464</v>
      </c>
      <c r="D588" s="81" t="s">
        <v>131</v>
      </c>
      <c r="E588" s="87">
        <v>10</v>
      </c>
      <c r="F588" s="88">
        <f t="shared" si="25"/>
        <v>157.20000000000002</v>
      </c>
      <c r="G588" s="88">
        <v>15.72</v>
      </c>
      <c r="H588" s="84">
        <f t="shared" si="26"/>
        <v>1760.64</v>
      </c>
      <c r="I588" s="89"/>
      <c r="J588" s="22">
        <f t="shared" si="27"/>
        <v>0</v>
      </c>
    </row>
    <row r="589" spans="1:10" ht="13.05" customHeight="1" x14ac:dyDescent="0.3">
      <c r="A589" s="73">
        <v>565</v>
      </c>
      <c r="B589" s="81" t="s">
        <v>521</v>
      </c>
      <c r="C589" s="90" t="s">
        <v>465</v>
      </c>
      <c r="D589" s="81" t="s">
        <v>131</v>
      </c>
      <c r="E589" s="87">
        <v>10</v>
      </c>
      <c r="F589" s="88">
        <f t="shared" si="25"/>
        <v>157.20000000000002</v>
      </c>
      <c r="G589" s="88">
        <v>15.72</v>
      </c>
      <c r="H589" s="84">
        <f t="shared" si="26"/>
        <v>1760.64</v>
      </c>
      <c r="I589" s="89"/>
      <c r="J589" s="22">
        <f t="shared" si="27"/>
        <v>0</v>
      </c>
    </row>
    <row r="590" spans="1:10" ht="13.05" customHeight="1" x14ac:dyDescent="0.3">
      <c r="A590" s="73">
        <v>566</v>
      </c>
      <c r="B590" s="81" t="s">
        <v>521</v>
      </c>
      <c r="C590" s="90" t="s">
        <v>466</v>
      </c>
      <c r="D590" s="81" t="s">
        <v>131</v>
      </c>
      <c r="E590" s="87">
        <v>10</v>
      </c>
      <c r="F590" s="88">
        <f t="shared" si="25"/>
        <v>151.19999999999999</v>
      </c>
      <c r="G590" s="88">
        <v>15.12</v>
      </c>
      <c r="H590" s="84">
        <f t="shared" si="26"/>
        <v>1693.4399999999998</v>
      </c>
      <c r="I590" s="89"/>
      <c r="J590" s="21">
        <f t="shared" si="27"/>
        <v>0</v>
      </c>
    </row>
    <row r="591" spans="1:10" ht="13.05" customHeight="1" x14ac:dyDescent="0.3">
      <c r="A591" s="73">
        <v>567</v>
      </c>
      <c r="B591" s="81" t="s">
        <v>521</v>
      </c>
      <c r="C591" s="90" t="s">
        <v>467</v>
      </c>
      <c r="D591" s="81" t="s">
        <v>131</v>
      </c>
      <c r="E591" s="87">
        <v>10</v>
      </c>
      <c r="F591" s="88">
        <f t="shared" si="25"/>
        <v>157.20000000000002</v>
      </c>
      <c r="G591" s="88">
        <v>15.72</v>
      </c>
      <c r="H591" s="84">
        <f t="shared" si="26"/>
        <v>1760.64</v>
      </c>
      <c r="I591" s="89"/>
      <c r="J591" s="21">
        <f t="shared" si="27"/>
        <v>0</v>
      </c>
    </row>
    <row r="592" spans="1:10" ht="13.05" customHeight="1" x14ac:dyDescent="0.3">
      <c r="A592" s="73">
        <v>568</v>
      </c>
      <c r="B592" s="81" t="s">
        <v>521</v>
      </c>
      <c r="C592" s="90" t="s">
        <v>468</v>
      </c>
      <c r="D592" s="81" t="s">
        <v>131</v>
      </c>
      <c r="E592" s="87">
        <v>10</v>
      </c>
      <c r="F592" s="88">
        <f t="shared" si="25"/>
        <v>169.1</v>
      </c>
      <c r="G592" s="88">
        <v>16.91</v>
      </c>
      <c r="H592" s="84">
        <f t="shared" si="26"/>
        <v>1893.92</v>
      </c>
      <c r="I592" s="89"/>
      <c r="J592" s="22">
        <f t="shared" si="27"/>
        <v>0</v>
      </c>
    </row>
    <row r="593" spans="1:10" ht="13.05" customHeight="1" x14ac:dyDescent="0.3">
      <c r="A593" s="73">
        <v>569</v>
      </c>
      <c r="B593" s="81" t="s">
        <v>521</v>
      </c>
      <c r="C593" s="90" t="s">
        <v>469</v>
      </c>
      <c r="D593" s="81" t="s">
        <v>131</v>
      </c>
      <c r="E593" s="87">
        <v>10</v>
      </c>
      <c r="F593" s="88">
        <f t="shared" si="25"/>
        <v>179.1</v>
      </c>
      <c r="G593" s="88">
        <v>17.91</v>
      </c>
      <c r="H593" s="84">
        <f t="shared" si="26"/>
        <v>2005.92</v>
      </c>
      <c r="I593" s="89"/>
      <c r="J593" s="21">
        <f t="shared" si="27"/>
        <v>0</v>
      </c>
    </row>
    <row r="594" spans="1:10" ht="13.05" customHeight="1" x14ac:dyDescent="0.3">
      <c r="A594" s="73">
        <v>570</v>
      </c>
      <c r="B594" s="81" t="s">
        <v>521</v>
      </c>
      <c r="C594" s="90" t="s">
        <v>470</v>
      </c>
      <c r="D594" s="81" t="s">
        <v>131</v>
      </c>
      <c r="E594" s="87">
        <v>10</v>
      </c>
      <c r="F594" s="88">
        <f t="shared" si="25"/>
        <v>151.19999999999999</v>
      </c>
      <c r="G594" s="88">
        <v>15.12</v>
      </c>
      <c r="H594" s="84">
        <f t="shared" si="26"/>
        <v>1693.4399999999998</v>
      </c>
      <c r="I594" s="89"/>
      <c r="J594" s="21">
        <f t="shared" si="27"/>
        <v>0</v>
      </c>
    </row>
    <row r="595" spans="1:10" ht="13.05" customHeight="1" x14ac:dyDescent="0.3">
      <c r="A595" s="73">
        <v>571</v>
      </c>
      <c r="B595" s="81" t="s">
        <v>521</v>
      </c>
      <c r="C595" s="90" t="s">
        <v>471</v>
      </c>
      <c r="D595" s="81" t="s">
        <v>131</v>
      </c>
      <c r="E595" s="87">
        <v>10</v>
      </c>
      <c r="F595" s="88">
        <f t="shared" si="25"/>
        <v>157.20000000000002</v>
      </c>
      <c r="G595" s="88">
        <v>15.72</v>
      </c>
      <c r="H595" s="84">
        <f t="shared" si="26"/>
        <v>1760.64</v>
      </c>
      <c r="I595" s="89"/>
      <c r="J595" s="22">
        <f t="shared" si="27"/>
        <v>0</v>
      </c>
    </row>
    <row r="596" spans="1:10" ht="13.05" customHeight="1" x14ac:dyDescent="0.3">
      <c r="A596" s="73">
        <v>572</v>
      </c>
      <c r="B596" s="82" t="s">
        <v>521</v>
      </c>
      <c r="C596" s="93" t="s">
        <v>472</v>
      </c>
      <c r="D596" s="82" t="s">
        <v>131</v>
      </c>
      <c r="E596" s="94">
        <v>10</v>
      </c>
      <c r="F596" s="88">
        <f t="shared" si="25"/>
        <v>157.20000000000002</v>
      </c>
      <c r="G596" s="88">
        <v>15.72</v>
      </c>
      <c r="H596" s="84">
        <f t="shared" si="26"/>
        <v>1760.64</v>
      </c>
      <c r="I596" s="89"/>
      <c r="J596" s="22">
        <f t="shared" si="27"/>
        <v>0</v>
      </c>
    </row>
  </sheetData>
  <mergeCells count="6">
    <mergeCell ref="H15:I15"/>
    <mergeCell ref="A2:I2"/>
    <mergeCell ref="A3:I3"/>
    <mergeCell ref="A5:I5"/>
    <mergeCell ref="H14:I14"/>
    <mergeCell ref="D4:K4"/>
  </mergeCells>
  <phoneticPr fontId="38" type="noConversion"/>
  <conditionalFormatting sqref="A23:B23">
    <cfRule type="duplicateValues" dxfId="3" priority="1"/>
    <cfRule type="duplicateValues" dxfId="2" priority="2" stopIfTrue="1"/>
    <cfRule type="duplicateValues" dxfId="1" priority="3" stopIfTrue="1"/>
    <cfRule type="duplicateValues" dxfId="0" priority="4" stopIfTrue="1"/>
  </conditionalFormatting>
  <hyperlinks>
    <hyperlink ref="D4" r:id="rId1" display="www.artemisplant.ru           " xr:uid="{2D24B9D6-B3C1-40AB-B69F-1833BB55F261}"/>
  </hyperlinks>
  <pageMargins left="0.39370078740157483" right="0.19685039370078741" top="0.39370078740157483" bottom="0.39370078740157483" header="0.31496062992125984" footer="0.31496062992125984"/>
  <pageSetup paperSize="9" scale="63" orientation="landscape" r:id="rId2"/>
  <rowBreaks count="1" manualBreakCount="1">
    <brk id="447" max="8" man="1"/>
  </rowBreaks>
  <colBreaks count="2" manualBreakCount="2">
    <brk id="11" max="423" man="1"/>
    <brk id="12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Artemis Plant</vt:lpstr>
      <vt:lpstr>'Artemis Plant'!Заголовки_для_печати</vt:lpstr>
      <vt:lpstr>'Artemis Plant'!Область_печати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Ovusu</dc:creator>
  <cp:lastModifiedBy>Николай Кондратьев</cp:lastModifiedBy>
  <cp:lastPrinted>2023-05-26T15:04:33Z</cp:lastPrinted>
  <dcterms:created xsi:type="dcterms:W3CDTF">2023-05-24T12:54:13Z</dcterms:created>
  <dcterms:modified xsi:type="dcterms:W3CDTF">2026-09-30T12:12:18Z</dcterms:modified>
</cp:coreProperties>
</file>